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'Лист3'!$7:$8</definedName>
    <definedName name="_xlnm.Print_Area" localSheetId="2">'Лист3'!$A$3:$K$326</definedName>
  </definedNames>
  <calcPr fullCalcOnLoad="1"/>
</workbook>
</file>

<file path=xl/sharedStrings.xml><?xml version="1.0" encoding="utf-8"?>
<sst xmlns="http://schemas.openxmlformats.org/spreadsheetml/2006/main" count="646" uniqueCount="421">
  <si>
    <r>
      <t>Показатель 6:</t>
    </r>
    <r>
      <rPr>
        <sz val="14"/>
        <rFont val="Times New Roman"/>
        <family val="1"/>
      </rPr>
      <t xml:space="preserve"> доля муниципальных учреждений культуры, здания которых находятся в аварийном состоянии  или требуют капитального ремонта, в общем количестве муниципальных учреждений культуры, % </t>
    </r>
  </si>
  <si>
    <r>
      <t>Показатель 7:</t>
    </r>
    <r>
      <rPr>
        <sz val="14"/>
        <rFont val="Times New Roman"/>
        <family val="1"/>
      </rPr>
      <t xml:space="preserve"> удельный вес населения, участвующего в культурно-досуговых мероприятиях, проводимых муниципальными учреждениями культуры, %</t>
    </r>
  </si>
  <si>
    <r>
      <t>Задача 1.1:</t>
    </r>
    <r>
      <rPr>
        <sz val="14"/>
        <rFont val="Times New Roman"/>
        <family val="1"/>
      </rPr>
      <t xml:space="preserve"> повышение качества и доступности оказания услуг в сфере образования, культуры, физической культуры и спорта, молодежной политики города Ельца</t>
    </r>
  </si>
  <si>
    <t>1.1.1.</t>
  </si>
  <si>
    <t>Мероприятие 1: повышение квалификации педагогических работников и переподготовка руководителей муниципальных образовательных учреждений</t>
  </si>
  <si>
    <t>Показатель: доля учителей и руководителей муниципальных общеобразовательных учреждений, прошедших повышение квалификации или профессиональную переподготовку, %</t>
  </si>
  <si>
    <t>Мероприятие 2: организация отдыха детей в МАУ ДОЦ г.Ельца "Белая березка"</t>
  </si>
  <si>
    <t>Мероприятие 3: организация отдыха детей на базе общеобразовательных учреждений</t>
  </si>
  <si>
    <t>Показатель: количество детей школьного возраста до 15 лет (включительно), охваченных организованным отдыхом в МАУ ДОЦ г.Ельца "Белая березка", человек</t>
  </si>
  <si>
    <t>Показатель: количество детей школьного возраста до 15 лет (включительно), охваченных организованным отдыхом на базе общеобразовательных учреждений, человек</t>
  </si>
  <si>
    <t>Мероприятие 4: организация профильных палаточных лагерей, организация и проведение многодневных походов, экспедиций образовательными учреждениями города</t>
  </si>
  <si>
    <t>Мероприятие 5: обеспечение условий для обучения, воспитания и содержания детей в муниципальных дошкольных образовательных учреждениях, реализующих программу дошкольного образования</t>
  </si>
  <si>
    <t>Показатель: доля детей в возрасте 1-6 лет, стоящих на учете для определния в муниципальные дошкольные образовательные учреждения, в общей численности детей в возрасте 1-6 лет, %</t>
  </si>
  <si>
    <t>Показатель: доля выпускников муниципальных общеобразовательных учреждений, сдавших ЕГЭ по русскому языку и математике, в общей численности выпускников муниципальных общеобразовательных учреждений, сдававших ЕГЭ по данным предметам, %</t>
  </si>
  <si>
    <t>1.1.7.</t>
  </si>
  <si>
    <t>Мероприятие 7: обеспечение условий для предоставления дополнительного образования в муниципальных учреждениях дополнительного образования детей</t>
  </si>
  <si>
    <t>Показатель: численность детей в возрасте 5-18 лет, получающих услуги по дополнительному образованию в сфере образования, человек</t>
  </si>
  <si>
    <t>1.1.8.</t>
  </si>
  <si>
    <t>Показатель: доля муниципальных образовательных учреждений, соответствующих современным требованиям обучения, в общем количестве муниципальных образовательных учреждений, %</t>
  </si>
  <si>
    <t>1.1.9.</t>
  </si>
  <si>
    <t>Мероприятие 8: создание условий муниципальным образовательным учреждениям для предоставления общедоступного и бесплатного дошкольного образования, общего образования всех ступеней, дополнительного образования детей</t>
  </si>
  <si>
    <t>Мероприятие 9: организация строительства, проведение реконструкции и капитального ремонта объектов образовательных учреждений</t>
  </si>
  <si>
    <t>Показатель: доля зданий объектов муниципальных учреждений образования, которые требуют ремонта, капитального ремонта, реконструкции, от общего количества зданий муниципальных учреждений образования, %</t>
  </si>
  <si>
    <t>1.1.9.1</t>
  </si>
  <si>
    <t>1.1.9.2</t>
  </si>
  <si>
    <t xml:space="preserve">Обучение на курсах повышения квалификации педагогических работников и руководителей муниципальных учреждений </t>
  </si>
  <si>
    <t>Мероприятие 5: предоставление  поддержки юридическим лицам всех форм собственности и индивидуальным предпринимателям, предоставляющим услуги по помывке населения в общих отделениях бань</t>
  </si>
  <si>
    <t>ЗАО «Промжилстрой» ООО «Елецспецстрой»     ООО «ИНТЕР ДЕВЕЛОПМЕНТ»      ЗАО «Промжилстрой»     ООО«Жилстрой»     ООО«Рецитал»       ООО«Модельный мир»</t>
  </si>
  <si>
    <r>
      <t xml:space="preserve">Всего по задаче 1.3:                    - 2018 год - </t>
    </r>
    <r>
      <rPr>
        <sz val="14"/>
        <rFont val="Times New Roman"/>
        <family val="1"/>
      </rPr>
      <t>44030,9 тыс.рублей;</t>
    </r>
    <r>
      <rPr>
        <b/>
        <sz val="14"/>
        <rFont val="Times New Roman"/>
        <family val="1"/>
      </rPr>
      <t xml:space="preserve">                                    - 2019 год - </t>
    </r>
    <r>
      <rPr>
        <sz val="14"/>
        <rFont val="Times New Roman"/>
        <family val="1"/>
      </rPr>
      <t>26418,9 тыс.рублей;</t>
    </r>
    <r>
      <rPr>
        <b/>
        <sz val="14"/>
        <rFont val="Times New Roman"/>
        <family val="1"/>
      </rPr>
      <t xml:space="preserve">                                    - 2020 год - </t>
    </r>
    <r>
      <rPr>
        <sz val="14"/>
        <rFont val="Times New Roman"/>
        <family val="1"/>
      </rPr>
      <t>28709,1 тыс.рублей;</t>
    </r>
    <r>
      <rPr>
        <b/>
        <sz val="14"/>
        <rFont val="Times New Roman"/>
        <family val="1"/>
      </rPr>
      <t xml:space="preserve">                                  в том числе:                                </t>
    </r>
    <r>
      <rPr>
        <sz val="14"/>
        <rFont val="Times New Roman"/>
        <family val="1"/>
      </rPr>
      <t xml:space="preserve">- </t>
    </r>
    <r>
      <rPr>
        <u val="single"/>
        <sz val="14"/>
        <rFont val="Times New Roman"/>
        <family val="1"/>
      </rPr>
      <t>бюджет городского округа город Елец:</t>
    </r>
    <r>
      <rPr>
        <sz val="14"/>
        <rFont val="Times New Roman"/>
        <family val="1"/>
      </rPr>
      <t xml:space="preserve">                               -</t>
    </r>
    <r>
      <rPr>
        <sz val="12"/>
        <rFont val="Times New Roman"/>
        <family val="1"/>
      </rPr>
      <t xml:space="preserve"> 2018 год - 37985,6 тыс.рублей;                               - 2019 год - 20373,6 тыс.рублей;                                   - 2020 год - 22663,8 тыс.рублей; </t>
    </r>
    <r>
      <rPr>
        <sz val="14"/>
        <rFont val="Times New Roman"/>
        <family val="1"/>
      </rPr>
      <t xml:space="preserve">                                                                                           - </t>
    </r>
    <r>
      <rPr>
        <u val="single"/>
        <sz val="14"/>
        <rFont val="Times New Roman"/>
        <family val="1"/>
      </rPr>
      <t>внебюджетные источники:</t>
    </r>
    <r>
      <rPr>
        <sz val="14"/>
        <rFont val="Times New Roman"/>
        <family val="1"/>
      </rPr>
      <t xml:space="preserve">                                                </t>
    </r>
    <r>
      <rPr>
        <sz val="12"/>
        <rFont val="Times New Roman"/>
        <family val="1"/>
      </rPr>
      <t>- 2018 год - 6045,3 тыс.рублей;                                                            - 2019 год - 6045,3 тыс.рублей;                                                             - 2020 год - 6045,3 тыс.рублей</t>
    </r>
  </si>
  <si>
    <r>
      <t xml:space="preserve"> - </t>
    </r>
    <r>
      <rPr>
        <u val="single"/>
        <sz val="14"/>
        <rFont val="Times New Roman"/>
        <family val="1"/>
      </rPr>
      <t>внебюджетные источники:</t>
    </r>
    <r>
      <rPr>
        <sz val="14"/>
        <rFont val="Times New Roman"/>
        <family val="1"/>
      </rPr>
      <t xml:space="preserve">                                               </t>
    </r>
    <r>
      <rPr>
        <sz val="12"/>
        <rFont val="Times New Roman"/>
        <family val="1"/>
      </rPr>
      <t xml:space="preserve"> - 2018 год - 5795,0 тыс.рублей;                                                            - 2019 год - 5774,0 тыс.рублей;                                                             - 2020 год - 5774,0 тыс.рублей;</t>
    </r>
    <r>
      <rPr>
        <sz val="14"/>
        <rFont val="Times New Roman"/>
        <family val="1"/>
      </rPr>
      <t xml:space="preserve">                                - </t>
    </r>
    <r>
      <rPr>
        <u val="single"/>
        <sz val="14"/>
        <rFont val="Times New Roman"/>
        <family val="1"/>
      </rPr>
      <t>собственные средства застройщиков</t>
    </r>
    <r>
      <rPr>
        <sz val="14"/>
        <rFont val="Times New Roman"/>
        <family val="1"/>
      </rPr>
      <t xml:space="preserve">:                                           </t>
    </r>
    <r>
      <rPr>
        <sz val="12"/>
        <rFont val="Times New Roman"/>
        <family val="1"/>
      </rPr>
      <t>- 2018 год - 700000,0 тыс.рублей;                                                       - 2019 год - 700000,0 тыс.рублей;                                             - 2020 год - 700000,0 тыс.рублей</t>
    </r>
  </si>
  <si>
    <r>
      <t xml:space="preserve"> </t>
    </r>
    <r>
      <rPr>
        <sz val="12"/>
        <rFont val="Times New Roman"/>
        <family val="1"/>
      </rPr>
      <t>- 2020 год - 63725,5 тыс.рублей</t>
    </r>
    <r>
      <rPr>
        <sz val="14"/>
        <rFont val="Times New Roman"/>
        <family val="1"/>
      </rPr>
      <t xml:space="preserve">;                                       - </t>
    </r>
    <r>
      <rPr>
        <u val="single"/>
        <sz val="14"/>
        <rFont val="Times New Roman"/>
        <family val="1"/>
      </rPr>
      <t>федеральный бюджет:</t>
    </r>
    <r>
      <rPr>
        <sz val="14"/>
        <rFont val="Times New Roman"/>
        <family val="1"/>
      </rPr>
      <t xml:space="preserve">                          </t>
    </r>
    <r>
      <rPr>
        <sz val="12"/>
        <rFont val="Times New Roman"/>
        <family val="1"/>
      </rPr>
      <t xml:space="preserve"> - 2018 год - 22800,0 тыс.рублей</t>
    </r>
  </si>
  <si>
    <r>
      <t xml:space="preserve"> -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2020 год - 1600,0 тыс.рублей</t>
    </r>
  </si>
  <si>
    <t>Собственные средства инвесторов, тыс.рублей</t>
  </si>
  <si>
    <t>Собственные средства АО «Ольшанский карьер», тыс.рублей</t>
  </si>
  <si>
    <t>Собственные средства ИП Поликаровой Л.З., тыс.рублей</t>
  </si>
  <si>
    <t>Собственные средства ООО        "М-4 Проект", тыс.рублей</t>
  </si>
  <si>
    <t>Собственные средства ООО "Мега-дент", тыс.рублей</t>
  </si>
  <si>
    <t>Собственные средства ИП Воробьева М.А., тыс.рублей</t>
  </si>
  <si>
    <t>Собственные средства ИП Пинегиной В.В., тыс.рублей</t>
  </si>
  <si>
    <t>Собственные средства, тыс.рублей</t>
  </si>
  <si>
    <t>Собственные средства ООО "Интермаш", тыс.рублей</t>
  </si>
  <si>
    <t>Собственные средства ПАО "Елецгидроагрегат", тыс.рублей</t>
  </si>
  <si>
    <t>Собственные средства ОАО ЗСМ "Елецкий", тыс.рублей</t>
  </si>
  <si>
    <t>Собственные средства ООО "Агроснабсахар", тыс.рублей</t>
  </si>
  <si>
    <t>Собственные средства ОАО "Гидропривод", тыс.рублей</t>
  </si>
  <si>
    <t>Собственные средства АО "Энергия", тыс.рублей</t>
  </si>
  <si>
    <r>
      <t xml:space="preserve">Всего по задаче 1.1:                 - 2018 год - </t>
    </r>
    <r>
      <rPr>
        <sz val="14"/>
        <rFont val="Times New Roman"/>
        <family val="1"/>
      </rPr>
      <t>1266425,15 тыс.рублей;</t>
    </r>
    <r>
      <rPr>
        <b/>
        <sz val="14"/>
        <rFont val="Times New Roman"/>
        <family val="1"/>
      </rPr>
      <t xml:space="preserve">                               - 2019 год - </t>
    </r>
    <r>
      <rPr>
        <sz val="14"/>
        <rFont val="Times New Roman"/>
        <family val="1"/>
      </rPr>
      <t>953476,7 тыс.рублей</t>
    </r>
    <r>
      <rPr>
        <b/>
        <sz val="14"/>
        <rFont val="Times New Roman"/>
        <family val="1"/>
      </rPr>
      <t>;                                 - 2020 год -</t>
    </r>
    <r>
      <rPr>
        <sz val="14"/>
        <rFont val="Times New Roman"/>
        <family val="1"/>
      </rPr>
      <t xml:space="preserve"> 953500,7 тыс.рублей</t>
    </r>
    <r>
      <rPr>
        <b/>
        <sz val="14"/>
        <rFont val="Times New Roman"/>
        <family val="1"/>
      </rPr>
      <t xml:space="preserve">;                              в том числе:                               </t>
    </r>
    <r>
      <rPr>
        <sz val="14"/>
        <rFont val="Times New Roman"/>
        <family val="1"/>
      </rPr>
      <t xml:space="preserve">- </t>
    </r>
    <r>
      <rPr>
        <u val="single"/>
        <sz val="14"/>
        <rFont val="Times New Roman"/>
        <family val="1"/>
      </rPr>
      <t>бюджет городского округа город Елец</t>
    </r>
    <r>
      <rPr>
        <sz val="14"/>
        <rFont val="Times New Roman"/>
        <family val="1"/>
      </rPr>
      <t xml:space="preserve">:                                 </t>
    </r>
    <r>
      <rPr>
        <sz val="12"/>
        <rFont val="Times New Roman"/>
        <family val="1"/>
      </rPr>
      <t xml:space="preserve"> - 2018 год - 517168,65 тыс.рублей;                                          - 2019 год - 318829,0 тыс.рублей;                                   - 2020 год - 318853,0 тыс.рублей;</t>
    </r>
    <r>
      <rPr>
        <sz val="14"/>
        <rFont val="Times New Roman"/>
        <family val="1"/>
      </rPr>
      <t xml:space="preserve">                                         - </t>
    </r>
    <r>
      <rPr>
        <u val="single"/>
        <sz val="14"/>
        <rFont val="Times New Roman"/>
        <family val="1"/>
      </rPr>
      <t>областной бюджет:</t>
    </r>
    <r>
      <rPr>
        <sz val="14"/>
        <rFont val="Times New Roman"/>
        <family val="1"/>
      </rPr>
      <t xml:space="preserve">                                  </t>
    </r>
    <r>
      <rPr>
        <sz val="12"/>
        <rFont val="Times New Roman"/>
        <family val="1"/>
      </rPr>
      <t>- 2018 год - 636602,5 тыс.рублей;                                              - 2019 год - 570922,2 тыс.рублей;                                                          - 2020 год - 570922,2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тыс.рублей</t>
    </r>
    <r>
      <rPr>
        <sz val="14"/>
        <rFont val="Times New Roman"/>
        <family val="1"/>
      </rPr>
      <t xml:space="preserve">;                                                     - </t>
    </r>
    <r>
      <rPr>
        <u val="single"/>
        <sz val="14"/>
        <rFont val="Times New Roman"/>
        <family val="1"/>
      </rPr>
      <t>внебюджетные источники</t>
    </r>
    <r>
      <rPr>
        <sz val="14"/>
        <rFont val="Times New Roman"/>
        <family val="1"/>
      </rPr>
      <t xml:space="preserve">:                                                </t>
    </r>
    <r>
      <rPr>
        <sz val="12"/>
        <rFont val="Times New Roman"/>
        <family val="1"/>
      </rPr>
      <t xml:space="preserve">- 2018 год - 89854,0 тыс.рублей;                                                            - 2019 год - 63725,5 тыс.рублей;                                                         </t>
    </r>
  </si>
  <si>
    <t>Собственные средства ОАО «Куриное Царство», тыс.рублей</t>
  </si>
  <si>
    <t xml:space="preserve">Ресурсное обеспечение деятельности, укрепление и повышение уровня защиты сооружений материально-технической базы МАУ ДОЦ г.Ельца «Белая березка»  </t>
  </si>
  <si>
    <t xml:space="preserve">Организация отдыха детей в  общеобразовательных учреждениях в период осенних, весенних и летних каникул </t>
  </si>
  <si>
    <t>Проведение многодневных походов, экспедиций, организация профильных палаточных лагерей</t>
  </si>
  <si>
    <t>Проведение реконструкции и капитального ремонта объектов образовательных учреждений</t>
  </si>
  <si>
    <t>Мероприятие 10: проведение реконструкции и капитального ремонта объектов учреждений физической культуры и спорта</t>
  </si>
  <si>
    <t>1.1.10</t>
  </si>
  <si>
    <t xml:space="preserve"> - 2019 год - 726400,0 тыс.рублей;                                       - 2020 год - 766800,0 тыс.рублей</t>
  </si>
  <si>
    <r>
      <t xml:space="preserve">Всего по задаче 2.1:                     - 2018 год - </t>
    </r>
    <r>
      <rPr>
        <sz val="14"/>
        <rFont val="Times New Roman"/>
        <family val="1"/>
      </rPr>
      <t>1152509,0 тыс.рублей</t>
    </r>
    <r>
      <rPr>
        <b/>
        <sz val="14"/>
        <rFont val="Times New Roman"/>
        <family val="1"/>
      </rPr>
      <t xml:space="preserve">;                                   - 2019 год - </t>
    </r>
    <r>
      <rPr>
        <sz val="14"/>
        <rFont val="Times New Roman"/>
        <family val="1"/>
      </rPr>
      <t>735309,0 тыс.рублей;</t>
    </r>
    <r>
      <rPr>
        <b/>
        <sz val="14"/>
        <rFont val="Times New Roman"/>
        <family val="1"/>
      </rPr>
      <t xml:space="preserve">                                   - 2020 год - </t>
    </r>
    <r>
      <rPr>
        <sz val="14"/>
        <rFont val="Times New Roman"/>
        <family val="1"/>
      </rPr>
      <t>775789,0 тыс.рублей</t>
    </r>
    <r>
      <rPr>
        <b/>
        <sz val="14"/>
        <rFont val="Times New Roman"/>
        <family val="1"/>
      </rPr>
      <t xml:space="preserve">;                               в том числе:                               </t>
    </r>
    <r>
      <rPr>
        <sz val="14"/>
        <rFont val="Times New Roman"/>
        <family val="1"/>
      </rPr>
      <t xml:space="preserve">- </t>
    </r>
    <r>
      <rPr>
        <u val="single"/>
        <sz val="14"/>
        <rFont val="Times New Roman"/>
        <family val="1"/>
      </rPr>
      <t>бюджет городского округа город Елец</t>
    </r>
    <r>
      <rPr>
        <sz val="14"/>
        <rFont val="Times New Roman"/>
        <family val="1"/>
      </rPr>
      <t>:                                 -</t>
    </r>
    <r>
      <rPr>
        <sz val="12"/>
        <rFont val="Times New Roman"/>
        <family val="1"/>
      </rPr>
      <t xml:space="preserve"> 2018 год - 3659,0 тыс.руб;                                     - 2019 год - 3659,0 тыс.рублей;                                   - 2020 год - 3739,0 тыс.рублей; </t>
    </r>
    <r>
      <rPr>
        <sz val="14"/>
        <rFont val="Times New Roman"/>
        <family val="1"/>
      </rPr>
      <t xml:space="preserve">                                                                                           - </t>
    </r>
    <r>
      <rPr>
        <u val="single"/>
        <sz val="14"/>
        <rFont val="Times New Roman"/>
        <family val="1"/>
      </rPr>
      <t>областной бюджет:</t>
    </r>
    <r>
      <rPr>
        <sz val="14"/>
        <rFont val="Times New Roman"/>
        <family val="1"/>
      </rPr>
      <t xml:space="preserve">                                                </t>
    </r>
    <r>
      <rPr>
        <sz val="12"/>
        <rFont val="Times New Roman"/>
        <family val="1"/>
      </rPr>
      <t xml:space="preserve">- 2018 год - 5250,0 тыс.рублей;                                                            - 2019 год - 5250,0 тыс.рублей;                                                             - 2020 год - 5250,0 тыс.рублей;                                                                 </t>
    </r>
    <r>
      <rPr>
        <sz val="14"/>
        <rFont val="Times New Roman"/>
        <family val="1"/>
      </rPr>
      <t xml:space="preserve">- </t>
    </r>
    <r>
      <rPr>
        <u val="single"/>
        <sz val="14"/>
        <rFont val="Times New Roman"/>
        <family val="1"/>
      </rPr>
      <t>собственные средства инвесторов</t>
    </r>
    <r>
      <rPr>
        <sz val="12"/>
        <rFont val="Times New Roman"/>
        <family val="1"/>
      </rPr>
      <t xml:space="preserve">:                                     - 2018 год - 1143600,0 тыс.рублей;                                                                                     </t>
    </r>
  </si>
  <si>
    <t xml:space="preserve">Показатель: количество зданий  (объектов) муниципальных учреждений физической культуры и спорта, которые требуют ремонта, капитального ремонта, реконструкции, единиц </t>
  </si>
  <si>
    <t>1.1.10.1</t>
  </si>
  <si>
    <t>1.1.11</t>
  </si>
  <si>
    <t xml:space="preserve">Показатель: количество проведенных спортивных мероприятий, единиц </t>
  </si>
  <si>
    <t>Привлечение различных возрастных групп населения к занятиям физической культурой и спортом посредством  организации и проведения массовых физкультурных и спортивных мероприятий</t>
  </si>
  <si>
    <t>1.1.12</t>
  </si>
  <si>
    <t>Мероприятие 11: популяризация физической культуры, массового спорта и здорового образа жизни; руководство организацией спортивной деятельности</t>
  </si>
  <si>
    <t>Мероприятие 12: организация эффективной деятельности муниципальных учреждений физической культуры и спорта</t>
  </si>
  <si>
    <t>Показатель: количество посещений спортивных объектов, единиц</t>
  </si>
  <si>
    <t>1.1.13</t>
  </si>
  <si>
    <t>Мероприятие 13: руководство организацией и развитием культуры и искусства</t>
  </si>
  <si>
    <t>3.1.1</t>
  </si>
  <si>
    <t>Мероприятие 1: доведение до сведения населения достоверной информации</t>
  </si>
  <si>
    <t>Комитет информационных технологий и аналитики администрации городского округа город Елец</t>
  </si>
  <si>
    <t>2020  год</t>
  </si>
  <si>
    <t xml:space="preserve">Срок реализации </t>
  </si>
  <si>
    <t>2019  год</t>
  </si>
  <si>
    <t>2018  год</t>
  </si>
  <si>
    <t xml:space="preserve">Ответственный исполнитель </t>
  </si>
  <si>
    <t xml:space="preserve">Содержание мероприятий </t>
  </si>
  <si>
    <t>Бюджет городского округа город Елец, тыс.рублей</t>
  </si>
  <si>
    <t>Финансовый комитет администрации городского округа город Елец</t>
  </si>
  <si>
    <t>Комитет бухгалтерского учета и отчетности администрации городского округа город Елец</t>
  </si>
  <si>
    <t>№</t>
  </si>
  <si>
    <t>Наименование цели, задачи, мероприятия, ключевого события</t>
  </si>
  <si>
    <t>Источники и объемы финансирования</t>
  </si>
  <si>
    <t>2018 год</t>
  </si>
  <si>
    <t>2019 год</t>
  </si>
  <si>
    <t>2018-2020</t>
  </si>
  <si>
    <t>Управление образования администрации городского округа город Елец</t>
  </si>
  <si>
    <t>Управление культуры администрации городского округа город Елец</t>
  </si>
  <si>
    <t>Мероприятие 1: дорожная деятельность</t>
  </si>
  <si>
    <t>1.1.4.</t>
  </si>
  <si>
    <t xml:space="preserve"> -</t>
  </si>
  <si>
    <t>2020    год</t>
  </si>
  <si>
    <t>Комитет по физической культуре и спорту администрации городского округа город Елец</t>
  </si>
  <si>
    <t>1.2.1</t>
  </si>
  <si>
    <t>Администрация городского округа город Елец в лице комитета по делам молодежи администрации городского округа город Елец (далее - комитет по делам молодежи)</t>
  </si>
  <si>
    <t xml:space="preserve">Комитет по делам молодежи </t>
  </si>
  <si>
    <t xml:space="preserve">Администрация городского округа город Елец </t>
  </si>
  <si>
    <t>Администрация гордского округа город Елец в лице комитета архитектуры и градостроительства администрации городского округа город Елец</t>
  </si>
  <si>
    <t>Администрации городского округа город Елец в лице отдела по мобилизационной работе администрации городского округа город Елец (далее - отдел по мобилизационной работе)</t>
  </si>
  <si>
    <t xml:space="preserve">Отдел по мобилизационной работе </t>
  </si>
  <si>
    <t>Администрация городского округа город Елец в лице комитета экономики и развития малого и среднего предпринимательства администрации городского округа город Елец (далее - комитет экономики и развития малого и среднего предпринимательства)  Управление культуры администрации городского округа город Елец</t>
  </si>
  <si>
    <t xml:space="preserve">Комитет экономики и развития малого и среднего предпринимательства </t>
  </si>
  <si>
    <t xml:space="preserve">Администрация городского округа город Елец в лице комитета имущественных отношений администрации городского округа город Елец </t>
  </si>
  <si>
    <t>2005-2018</t>
  </si>
  <si>
    <t>2015-2018</t>
  </si>
  <si>
    <t>2015-2020</t>
  </si>
  <si>
    <t>2016-2018</t>
  </si>
  <si>
    <t>2017-2019</t>
  </si>
  <si>
    <t>2017-2020</t>
  </si>
  <si>
    <t>2011-2021</t>
  </si>
  <si>
    <t>2014-2020</t>
  </si>
  <si>
    <t>2014-2018</t>
  </si>
  <si>
    <t>2012-2022</t>
  </si>
  <si>
    <t>2017-2018</t>
  </si>
  <si>
    <t>Ключевое событие 1: капитальный ремонт корпуса № 3 МБОУ СШ № 1 им.М.М.Пришвина</t>
  </si>
  <si>
    <t>Ключевое событие 2: капитальный ремонт здания пристройки с бассейном МБОУ Гимназия № 11</t>
  </si>
  <si>
    <t>Ключевое событие 1: капитальный ремонт спортивного зала МБСУ "ФК Елец"</t>
  </si>
  <si>
    <t>Ключевое событие 1: проведение капитального ремонта МБУДО "ДШИ № 3 г.Ельца"</t>
  </si>
  <si>
    <t>Ключевое событие 3: проведение капитального ремонта в здании МБУК "ДК Железнодорожников"</t>
  </si>
  <si>
    <t>Ключевое событие 4: капитальный ремонт здания МАУ "Драматический театр города Ельца "Бенефис"</t>
  </si>
  <si>
    <t>Оплата обязательных взносов на капитальный ремонт многоквартирных домов, приходящихся на помещения, находящиеся в муниципальной собственности</t>
  </si>
  <si>
    <t>Показатель: внесение обязательных взносов на капитальный ремонт за помещения в многоквартирных домах, находящихся в муниципальной собственности,  %</t>
  </si>
  <si>
    <t>Мероприятие 3: обеспечение капитального ремонта помещений в многоквартирных домах, находящихся в муниципальной собственности</t>
  </si>
  <si>
    <t>Собственные средства застройщиков, тыс.рублей</t>
  </si>
  <si>
    <t>Комитет по коммунальному хозяйству администрации городского округа город Елец</t>
  </si>
  <si>
    <t>Улучшение жилищных условий населения посредством многоквартирного жилищного строительства</t>
  </si>
  <si>
    <t xml:space="preserve"> городского округа город Елец Липецкой области до 2020 года</t>
  </si>
  <si>
    <t>1.1.2.</t>
  </si>
  <si>
    <r>
      <t>Показатель 1:</t>
    </r>
    <r>
      <rPr>
        <sz val="14"/>
        <rFont val="Times New Roman"/>
        <family val="1"/>
      </rPr>
      <t xml:space="preserve"> доля  детей в возрасте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1-6 лет, % </t>
    </r>
  </si>
  <si>
    <t>1.1.3.</t>
  </si>
  <si>
    <t>1.1.5.</t>
  </si>
  <si>
    <t>1.1.6.</t>
  </si>
  <si>
    <t>1.2.4</t>
  </si>
  <si>
    <t>Мероприятие 4: содержание городских территорий</t>
  </si>
  <si>
    <t>Мероприятие 6: финансовое обеспечение деятельности комитета по коммунальному хозяйству администрации городского округа город Елец</t>
  </si>
  <si>
    <t>Мероприятие 7: подготовка проектов планировки и проектов межевания</t>
  </si>
  <si>
    <t>Мероприятие 8: благоустройство дворовых территорий</t>
  </si>
  <si>
    <t>Мероприятие 9: благоустройство общественных территорий</t>
  </si>
  <si>
    <t>Мероприятие 10: строительство жилых и офисных помещений</t>
  </si>
  <si>
    <t>Мероприятие 11: повышение эффективности использования энергетических ресурсов в многоквартирных домах</t>
  </si>
  <si>
    <t>Мероприятие 12: повышение эффективности использования энергетических ресурсов на объектах социальной сферы, органов местного самоуправления</t>
  </si>
  <si>
    <t>Всего, тыс.рублей</t>
  </si>
  <si>
    <t>в том числе бюджет городского округа город Елец, тыс.рублей</t>
  </si>
  <si>
    <r>
      <t>Показатель 1</t>
    </r>
    <r>
      <rPr>
        <sz val="14"/>
        <rFont val="Times New Roman"/>
        <family val="1"/>
      </rPr>
      <t xml:space="preserve">: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% </t>
    </r>
  </si>
  <si>
    <r>
      <t>Показатель 3:</t>
    </r>
    <r>
      <rPr>
        <sz val="14"/>
        <rFont val="Times New Roman"/>
        <family val="1"/>
      </rPr>
      <t xml:space="preserve"> доля благоустроенных дворовых территорий от общего количества дворовых территорий, %</t>
    </r>
  </si>
  <si>
    <r>
      <t>Показатель 4</t>
    </r>
    <r>
      <rPr>
        <sz val="14"/>
        <rFont val="Times New Roman"/>
        <family val="1"/>
      </rPr>
      <t>: доля благоустроенных общественных территорий от общего количества таких территорий, %</t>
    </r>
  </si>
  <si>
    <r>
      <t>Показатель 5:</t>
    </r>
    <r>
      <rPr>
        <sz val="14"/>
        <rFont val="Times New Roman"/>
        <family val="1"/>
      </rPr>
      <t xml:space="preserve"> доля общей протяженности освещенных улиц в общей протяженности улиц, %</t>
    </r>
  </si>
  <si>
    <r>
      <t>Показатель 6:</t>
    </r>
    <r>
      <rPr>
        <sz val="14"/>
        <rFont val="Times New Roman"/>
        <family val="1"/>
      </rPr>
      <t xml:space="preserve"> количество ликвидированных несанкционированных свалок, единиц</t>
    </r>
  </si>
  <si>
    <t>Предоставление субсидии транспортным организациям на возмещение части затрат, связанных с осуществлением регулярных перевозок пассажиров и багажа</t>
  </si>
  <si>
    <t>Показатель: количество помывок в общих отделениях бань льготных категорий граждан, единиц</t>
  </si>
  <si>
    <r>
      <t>Показатель 1</t>
    </r>
    <r>
      <rPr>
        <sz val="14"/>
        <rFont val="Times New Roman"/>
        <family val="1"/>
      </rPr>
      <t xml:space="preserve">: охват территории города Ельца комплексной автоматизированной информационно-аналитической системой «Безопасный город», % </t>
    </r>
  </si>
  <si>
    <r>
      <t>Показатель 2:</t>
    </r>
    <r>
      <rPr>
        <sz val="14"/>
        <rFont val="Times New Roman"/>
        <family val="1"/>
      </rPr>
      <t xml:space="preserve"> Количество зарегистрированных преступлений террористического и экстремистского характера, % к предыдущему году</t>
    </r>
  </si>
  <si>
    <r>
      <t>Индикатор 1:</t>
    </r>
    <r>
      <rPr>
        <sz val="14"/>
        <rFont val="Times New Roman"/>
        <family val="1"/>
      </rPr>
      <t xml:space="preserve"> отгрузка товаров собственного производства, выполнение работ и услуг собственными силами крупных и средних предприятий и организаций города Ельца, млн.рублей</t>
    </r>
  </si>
  <si>
    <r>
      <t>Индикатор 2:</t>
    </r>
    <r>
      <rPr>
        <sz val="14"/>
        <rFont val="Times New Roman"/>
        <family val="1"/>
      </rPr>
      <t xml:space="preserve"> среднемесячная заработная плата работающих по крупным и средним предприятиям, рублей</t>
    </r>
  </si>
  <si>
    <r>
      <t>Индикатор 3:</t>
    </r>
    <r>
      <rPr>
        <sz val="14"/>
        <rFont val="Times New Roman"/>
        <family val="1"/>
      </rPr>
      <t xml:space="preserve"> уровень зарегистрированной безработицы, %</t>
    </r>
  </si>
  <si>
    <r>
      <t>Индикатор 4:</t>
    </r>
    <r>
      <rPr>
        <sz val="14"/>
        <rFont val="Times New Roman"/>
        <family val="1"/>
      </rPr>
      <t xml:space="preserve"> объем инвестиций в основной капитал (за исключением бюджетных средств) по крупным и средним предприятиям в расчете на 1 жителя, рублей </t>
    </r>
  </si>
  <si>
    <r>
      <t>Индикатор 5:</t>
    </r>
    <r>
      <rPr>
        <sz val="14"/>
        <rFont val="Times New Roman"/>
        <family val="1"/>
      </rPr>
      <t xml:space="preserve"> величина налоговых поступлений в бюджет города Ельца от субъектов малого и среднего предпринимательства, млн.рублей</t>
    </r>
  </si>
  <si>
    <r>
      <t>Индикатор 6:</t>
    </r>
    <r>
      <rPr>
        <sz val="14"/>
        <rFont val="Times New Roman"/>
        <family val="1"/>
      </rPr>
      <t xml:space="preserve"> доля среднесписочной численности работников (без внешних совместителей) малых и средних предприятий в общей численности работников (без внешних совместителей) всех предприятий и организаций, %</t>
    </r>
  </si>
  <si>
    <r>
      <t>Показатель 1</t>
    </r>
    <r>
      <rPr>
        <sz val="14"/>
        <rFont val="Times New Roman"/>
        <family val="1"/>
      </rPr>
      <t xml:space="preserve">: количество субъектов малого и среднего предпринимательства, зарегистрированных и осуществляющих деятельность на территории городского округа город Елец, на 10 тыс. человек населения (согласно единому реестру субъектов малого и среднего предпринимательства) </t>
    </r>
  </si>
  <si>
    <r>
      <t>Показатель 3:</t>
    </r>
    <r>
      <rPr>
        <sz val="14"/>
        <rFont val="Times New Roman"/>
        <family val="1"/>
      </rPr>
      <t xml:space="preserve"> объем инвестиций в основной капитал по городу Ельцу, млн.рублей </t>
    </r>
  </si>
  <si>
    <t>2.1.6.1</t>
  </si>
  <si>
    <t>АО «Ольшанский карьер»</t>
  </si>
  <si>
    <t>2.1.6.2</t>
  </si>
  <si>
    <t>ИП Поликарова Л.З.</t>
  </si>
  <si>
    <t>2.1.6.3</t>
  </si>
  <si>
    <t>ООО «М-4 проект»</t>
  </si>
  <si>
    <t>2.1.6.4</t>
  </si>
  <si>
    <t>ООО «Мега-Дент»</t>
  </si>
  <si>
    <t>2.1.6.5</t>
  </si>
  <si>
    <t>ИП Воробьев М.А.</t>
  </si>
  <si>
    <t>2.1.6.7</t>
  </si>
  <si>
    <t>ИП Пинегина В.В.</t>
  </si>
  <si>
    <t>ООО "Образовательно-информационный центр дополнительного профессионального образования"</t>
  </si>
  <si>
    <t>Ключевое событие 1: реставрация объекта культурного наследия с приспособлением под кафе памятника архитектуры 18 века</t>
  </si>
  <si>
    <t>Ключевое событие 2: реконструкция жилого дома под жилой дом с культурно паломническим центром</t>
  </si>
  <si>
    <t>Ключевое событие 3: строительство торгово-развлекательного центра с кинотеатром</t>
  </si>
  <si>
    <t>Ключевое событие 4: реконструкция здания под спа-центр и центр профессиональной косметологии</t>
  </si>
  <si>
    <t>Ключевое событие 5: строительство спортивного клуба с гостиницей</t>
  </si>
  <si>
    <t xml:space="preserve">Ключевое событие 6: реконструкция здания под гостиницу </t>
  </si>
  <si>
    <t>2.1.6.6</t>
  </si>
  <si>
    <t>Ключевое событие 7: строительство гостиницы</t>
  </si>
  <si>
    <t>Создание гостиниц, культурных и развлекательных центров, объектов общепита</t>
  </si>
  <si>
    <t xml:space="preserve">Мероприятие 6: реализация инвестиционных проектов в сфере туризма  </t>
  </si>
  <si>
    <r>
      <t xml:space="preserve">Всего по задаче 3.1:                     - 2018 год - </t>
    </r>
    <r>
      <rPr>
        <sz val="14"/>
        <rFont val="Times New Roman"/>
        <family val="1"/>
      </rPr>
      <t>143984,9 тыс.рублей;</t>
    </r>
    <r>
      <rPr>
        <b/>
        <sz val="14"/>
        <rFont val="Times New Roman"/>
        <family val="1"/>
      </rPr>
      <t xml:space="preserve">                                     - 2019 год - </t>
    </r>
    <r>
      <rPr>
        <sz val="14"/>
        <rFont val="Times New Roman"/>
        <family val="1"/>
      </rPr>
      <t>89991,5 тыс.рублей;</t>
    </r>
    <r>
      <rPr>
        <b/>
        <sz val="14"/>
        <rFont val="Times New Roman"/>
        <family val="1"/>
      </rPr>
      <t xml:space="preserve">                                    - 2020 год - </t>
    </r>
    <r>
      <rPr>
        <sz val="14"/>
        <rFont val="Times New Roman"/>
        <family val="1"/>
      </rPr>
      <t>89843,5 тыс.рублей;</t>
    </r>
    <r>
      <rPr>
        <b/>
        <sz val="14"/>
        <rFont val="Times New Roman"/>
        <family val="1"/>
      </rPr>
      <t xml:space="preserve">                                в том числе:                               -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>бюджет городского округа город Елец:</t>
    </r>
    <r>
      <rPr>
        <sz val="14"/>
        <rFont val="Times New Roman"/>
        <family val="1"/>
      </rPr>
      <t xml:space="preserve">                               </t>
    </r>
    <r>
      <rPr>
        <sz val="12"/>
        <rFont val="Times New Roman"/>
        <family val="1"/>
      </rPr>
      <t xml:space="preserve"> - 2018 год - 118844,0 тыс.рублей;                                                - 2019 год - 78372,0 тыс.рублей;                                   - 2020 год - 78224,0 тыс.рублей;</t>
    </r>
    <r>
      <rPr>
        <sz val="14"/>
        <rFont val="Times New Roman"/>
        <family val="1"/>
      </rPr>
      <t xml:space="preserve">                                         - </t>
    </r>
    <r>
      <rPr>
        <u val="single"/>
        <sz val="14"/>
        <rFont val="Times New Roman"/>
        <family val="1"/>
      </rPr>
      <t>областной бюджет</t>
    </r>
    <r>
      <rPr>
        <sz val="14"/>
        <rFont val="Times New Roman"/>
        <family val="1"/>
      </rPr>
      <t>:                                  -</t>
    </r>
    <r>
      <rPr>
        <sz val="12"/>
        <rFont val="Times New Roman"/>
        <family val="1"/>
      </rPr>
      <t xml:space="preserve"> 2018 год - 12359,0 тыс.рублей;                                              - 2019 год - 10019,5 тыс.рублей;                                                          - 2020 год - 10019,5 тыс.рублей;                  </t>
    </r>
    <r>
      <rPr>
        <sz val="14"/>
        <rFont val="Times New Roman"/>
        <family val="1"/>
      </rPr>
      <t xml:space="preserve">                                   - </t>
    </r>
    <r>
      <rPr>
        <u val="single"/>
        <sz val="14"/>
        <rFont val="Times New Roman"/>
        <family val="1"/>
      </rPr>
      <t>внебюджетные источники</t>
    </r>
    <r>
      <rPr>
        <sz val="14"/>
        <rFont val="Times New Roman"/>
        <family val="1"/>
      </rPr>
      <t xml:space="preserve">:                                               </t>
    </r>
    <r>
      <rPr>
        <sz val="12"/>
        <rFont val="Times New Roman"/>
        <family val="1"/>
      </rPr>
      <t xml:space="preserve"> - 2018 год - 12781,9 тыс.рублей;                                                            - 2019 год - 1600,0 тыс.рублей;                                                            </t>
    </r>
  </si>
  <si>
    <t xml:space="preserve"> Хозяйсвующие субъекты</t>
  </si>
  <si>
    <r>
      <t>Индикатор 1:</t>
    </r>
    <r>
      <rPr>
        <sz val="14"/>
        <rFont val="Times New Roman"/>
        <family val="1"/>
      </rPr>
      <t xml:space="preserve"> удовлетворенность населения деятельностью органов местного самоуправления городского округа, % от числа опрошенных</t>
    </r>
  </si>
  <si>
    <r>
      <t>Показатель 1:</t>
    </r>
    <r>
      <rPr>
        <sz val="14"/>
        <rFont val="Times New Roman"/>
        <family val="1"/>
      </rPr>
      <t xml:space="preserve"> доля расходов городского бюджета, осуществляемых в рамках муниципальных программ, % от общего объема расходов городского бюджета</t>
    </r>
  </si>
  <si>
    <r>
      <t>Показатель 2:</t>
    </r>
    <r>
      <rPr>
        <sz val="14"/>
        <rFont val="Times New Roman"/>
        <family val="1"/>
      </rPr>
      <t xml:space="preserve"> доля расходов на обеспечение деятельности органов местного самоуправления, % от бюджетной сметы</t>
    </r>
  </si>
  <si>
    <t xml:space="preserve">Содействие развитию субъектов малого и среднего предпринимательства, осуществляющих деятельность по приоритетным направлениям </t>
  </si>
  <si>
    <t>Размещение в СМИ различных информацион-ных материалов, отражающих успешный опыт ведения предпринимательской деятельности, изготовление буклетов, листовок с информацией о видах и формах поддержки</t>
  </si>
  <si>
    <t>Предоставление субсидии на компенсацию затрат, возникающих при предоставлении услуг льготным категориям граждан по помывке в общих отделениях бань</t>
  </si>
  <si>
    <t xml:space="preserve">Расширение дверных проемов, заменена напольных покрытий, благоустройство  территории, заменена сантехники, установка перил, навесов, пандусов </t>
  </si>
  <si>
    <t>Создание условий для предоставления общедоступного дополнительного образования детей путем финансового обеспечения деятельности 3 учреждений дополнительного образования детей</t>
  </si>
  <si>
    <t>Проведение реконструкции и капитального ремонта объектов  учреждений физической культуры и спорта</t>
  </si>
  <si>
    <t>областной бюджет, тыс.рублей</t>
  </si>
  <si>
    <t>внебюджетные источники, тыс.рублей</t>
  </si>
  <si>
    <t>Мероприятие 14: обеспечение жильем отдельных категорий граждан</t>
  </si>
  <si>
    <t>в том числе областной бюджет, тыс.рублей</t>
  </si>
  <si>
    <t>федеральный бюджет, тыс.рублей</t>
  </si>
  <si>
    <t>Приобретение жилья для Ветеранов ВОВ, инвалидам и ветеранам боевых действий, инвалидам и семьям, имеющим детей-инвалидов и др.категорий граждан</t>
  </si>
  <si>
    <t>Показатель: количество семей, улучшивших жилищные условия, члены которых относятся к отдельным категориям граждан, единиц</t>
  </si>
  <si>
    <t>Мероприятие 6: обеспечение условий для предоставления дошкольного общего, начального общего, основного общего, среднего общего образования в муниципальных общеобразовательных учреждениях</t>
  </si>
  <si>
    <t>Проведение ремонта и капитального ремонта муниципальных учреждений культуры</t>
  </si>
  <si>
    <t>Ключевое событие 7: организация станкостроительного производства ООО "Интермаш"</t>
  </si>
  <si>
    <t>ООО "Интермаш"</t>
  </si>
  <si>
    <t>2.1.5.8</t>
  </si>
  <si>
    <t>Ключевое событие 8: создание участка мехобработки клапанной аппаратуры ПАО "Елецгидроагрегат"</t>
  </si>
  <si>
    <t>ПАО "Елецгидроагрегат"</t>
  </si>
  <si>
    <t>Показатель: количество реализованных проектов, направленных на популяризацию туристических продуктов городского округа город Елец, единиц</t>
  </si>
  <si>
    <t>2.1.6</t>
  </si>
  <si>
    <t>3.1</t>
  </si>
  <si>
    <t>Финансовое обеспечение муниципального задания МБУ "ЕТРК" и МАУ  "Красное знамя" на выполнение муниципальных услуг</t>
  </si>
  <si>
    <t>Показатель: доля населения городского округа город Елец, информированного о деятельности органов местного самоуправления, % от числа опрошенных</t>
  </si>
  <si>
    <t>3.1.2</t>
  </si>
  <si>
    <t>Мероприятие 2: обеспечение эффективного функционирования механизмов обратной связи между органами местного самоуправления и населением</t>
  </si>
  <si>
    <t>Показатель: увеличение доли социально активных пользователей Интернета, использующих для получения информации программное обеспечение органов местного самоуправления, % от общей численности населения города Ельца</t>
  </si>
  <si>
    <t>3.1.3</t>
  </si>
  <si>
    <t>Мероприятие 3: обеспечение бесперебойного функционирования структурного подразделения органа местного самоуправления</t>
  </si>
  <si>
    <t xml:space="preserve">Обеспечение функционирования комитета информационных технологий и аналитики администрации городского округа город Елец </t>
  </si>
  <si>
    <t>Показатель: доля исполненных функций, оказываемых в соответствии с Положением о комитете информационных технологий и аналитики, % от общего числа функций</t>
  </si>
  <si>
    <t>3.1.4</t>
  </si>
  <si>
    <t>Мероприятие 4:  управление муниципальными финансами</t>
  </si>
  <si>
    <t>Обеспечение деятельности финансового комитета администрации городского округа город Елец</t>
  </si>
  <si>
    <t>План мероприятий  по реализации Стратегии социально-экономического развития</t>
  </si>
  <si>
    <t>Мероприятие 5: повышение качества финансового менеджмента главных распорядителей бюджетных средств</t>
  </si>
  <si>
    <t>Оценка выполнения ГРБС показателей эффективности деятельности и расходования средств</t>
  </si>
  <si>
    <t xml:space="preserve">Показатель: исполнение городского бюджета по доходам без учета безвозмездных поступлений к утвержденному плану, % </t>
  </si>
  <si>
    <t>Показатель: средний индекс качества финансового менеджмента главных распорядителей средств городского бюджета, балл</t>
  </si>
  <si>
    <t>3.1.5</t>
  </si>
  <si>
    <t>3.1.6</t>
  </si>
  <si>
    <t>Исполнение обязательств города по выплате процентных платежей по муниципальному долгу города</t>
  </si>
  <si>
    <t>Показатель: объем просроченной задолженности по долговым обязательствам, рублей</t>
  </si>
  <si>
    <t>3.1.7</t>
  </si>
  <si>
    <t>Мероприятие 6:  управление муниципальным долгом</t>
  </si>
  <si>
    <t xml:space="preserve">Администрирование расходов на содержание аппарата управления; администрирование расходов по осуществлению государственных полномочий; комплексное развитие кадрового потенциала органов местного самоуправления </t>
  </si>
  <si>
    <t>Мероприятие 7: обеспечение деятельности аппарата управления</t>
  </si>
  <si>
    <t>Показатель: отсутствие просроченной дебиторской и кредиторской задолженности в бюджет расходов на содержание аппарата управления, рублей</t>
  </si>
  <si>
    <t>3.1.8</t>
  </si>
  <si>
    <t>Мероприятие 8: обеспечение деятельности муниципальных учреждений</t>
  </si>
  <si>
    <t>Административно-хозяйственное обеспечение деятельности органов местного самоуправления через финансовое обеспечение деятельности МКУ "АХСОМС" и МКУ "УКС"</t>
  </si>
  <si>
    <t>Показатель: освоение бюджетной сметы по административно-хозяйственному обеспечению деятельности органов местного самоуправления, %</t>
  </si>
  <si>
    <t>3.1.9</t>
  </si>
  <si>
    <t>Мероприятие 9: выплата доплаты к пенсии пенсионерам из числа муниципальных служащих</t>
  </si>
  <si>
    <t>Произведение  доплаты к пенсии пенсионерам из числа муниципальных служащих</t>
  </si>
  <si>
    <t>Показатель: исполнение публичных нормативных обязательств по выплате доплаты к пенсии пенсионерам из числа муниципальных служащих, %</t>
  </si>
  <si>
    <t>3.1.10</t>
  </si>
  <si>
    <t>Мероприятие 10: проведение общегородских мероприятий</t>
  </si>
  <si>
    <t>Показатель: освоение бюджетной сметы по финансовому обеспечению общегородских мероприятий, %</t>
  </si>
  <si>
    <t>3.1.11</t>
  </si>
  <si>
    <t>Мероприятие 11: эффективное использование муниципального имущества</t>
  </si>
  <si>
    <t>Оценка объектов муниципального имущества, изготовление технической документации,  обследование и техническая экспертиза жилых помещений</t>
  </si>
  <si>
    <t>Проведение праздничных мероприятий, посвященных Дню Победы, чествованию передовиков производства, 8 съезда городов Воинской славы</t>
  </si>
  <si>
    <t>Показатель: количество объектов муниципальной недвижимости, в отношении которых осуществлена государственная регистрация прав, единиц</t>
  </si>
  <si>
    <t>3.1.12</t>
  </si>
  <si>
    <t>Мероприятие 12: содержание муниципальной казны</t>
  </si>
  <si>
    <t>Сокращение расходов бюджета на содержание муниципальной казны через передачу имущества в аренду; приватизацию имущества; списание снесенных ветхих, аварийных объектов</t>
  </si>
  <si>
    <t>Показатель: количество пустующих муниципальных помещений, единиц</t>
  </si>
  <si>
    <t>3.1.13</t>
  </si>
  <si>
    <t>Мероприятие 13: строительство, проведение реконструкции и капитального ремонта муниципальных объектов</t>
  </si>
  <si>
    <t>Проведение ремонтных  и ремонтно-строительных работ на объектах, находящихся в муниципальной казне и в оперативном управлении органов местного самоуправления</t>
  </si>
  <si>
    <t>Показатель: количество объектов, подлежащих ремонту, единиц</t>
  </si>
  <si>
    <t>Комитет по коммунальному хозяйству администрации городского округа город Елец, хозяйствующие субъекты</t>
  </si>
  <si>
    <t xml:space="preserve">Показатель: удельная величина потребления электрической энергии муниципальными бюджетными учреждениями, кВт*ч/чел. </t>
  </si>
  <si>
    <t xml:space="preserve">Показатель: удельная величина потребления тепловой энергии муниципальными бюджетными учреждениями, Гкал/кв.м </t>
  </si>
  <si>
    <t>Показатель и его целевое значение, ожидаемый результат реализации мероприятия</t>
  </si>
  <si>
    <r>
      <t>Индикатор 1</t>
    </r>
    <r>
      <rPr>
        <sz val="14"/>
        <rFont val="Times New Roman"/>
        <family val="1"/>
      </rPr>
      <t>: рождаемость населения, на 1000 человек</t>
    </r>
  </si>
  <si>
    <r>
      <t>Индикатор 3</t>
    </r>
    <r>
      <rPr>
        <sz val="14"/>
        <rFont val="Times New Roman"/>
        <family val="1"/>
      </rPr>
      <t>: естественная убыль населения,  на 1000 человек</t>
    </r>
  </si>
  <si>
    <r>
      <t>Индикатор 6</t>
    </r>
    <r>
      <rPr>
        <sz val="14"/>
        <rFont val="Times New Roman"/>
        <family val="1"/>
      </rPr>
      <t>: обеспеченность жильем, кв.метров на 1 человека</t>
    </r>
  </si>
  <si>
    <r>
      <t>Показатель 2</t>
    </r>
    <r>
      <rPr>
        <sz val="14"/>
        <rFont val="Times New Roman"/>
        <family val="1"/>
      </rPr>
      <t>: доля выпускников  муниципальных общеобразовательных учреждений, не получивших  аттестат о среднем образовании, в общей численности выпускников муниципальных  общеобразовательных учреждений, %</t>
    </r>
  </si>
  <si>
    <t xml:space="preserve">Предоставление общедоступного и бесплатного дошкольного образования путем финансового обеспечения деятельности 30 дошкольных учреждений города  </t>
  </si>
  <si>
    <t>Организация и проведение городских мероприятий, расходы на обеспечение функций управления культуры администрации городского округа город Елец</t>
  </si>
  <si>
    <t>Организация музейного и библиотечного обслуживания населения, организация досуга населения, развитие народного художественного творчества, организация предоставления услуг по дополнительному образованию, повышение квалификации работников учреждений культуры</t>
  </si>
  <si>
    <t>Создание условий для эффективного функционирования муниципальных спортивных учреждений через финансовое обеспечение деятельности 6 учреждений физической культуры и спорта</t>
  </si>
  <si>
    <t>Размещение информационных материалов, проведение тематических столов, форумов,  организация и проведение мероприятий, способствующих развитию гражданских инициатив</t>
  </si>
  <si>
    <t>Финансовая поддержка реализации  СО НКО проектов, направленных на развитие дополнительного образования, массового спорта, пропаганду здорового образа жизни, патриотическое воспитание, обеспечение безбарьерной среды жизнедеятельности, и др.</t>
  </si>
  <si>
    <t xml:space="preserve">Создание условий для социализации и самореализации молодых людей, развития и совершенствования системы патриотического воспитания молодежи посредством организации мероприятий, направленных на повышение гражданской активности, ответственности и др. </t>
  </si>
  <si>
    <t>1.3.1</t>
  </si>
  <si>
    <t>Мероприятие 1: профилактика терроризма и экстремизма</t>
  </si>
  <si>
    <t>Обеспечение защиты населения и территории городского округа город Елец от террористических угроз посредством доведения информации до жителей города</t>
  </si>
  <si>
    <t>Цель 3: повышение эффективности системы муниципального управления</t>
  </si>
  <si>
    <r>
      <t>Задача 3.1:</t>
    </r>
    <r>
      <rPr>
        <sz val="14"/>
        <rFont val="Times New Roman"/>
        <family val="1"/>
      </rPr>
      <t xml:space="preserve"> повышение эффективности деятельности органов местного самоуправления города Ельца</t>
    </r>
  </si>
  <si>
    <t>1.1.19</t>
  </si>
  <si>
    <t xml:space="preserve">Показатель: доля доступных для инвалидов и других маломобильных групп населения приоритетных объектов социальной, транспортной инфраструктуры в общем количестве приоритетных объектов, % </t>
  </si>
  <si>
    <t>1.1.20</t>
  </si>
  <si>
    <r>
      <t>Показатель 3:</t>
    </r>
    <r>
      <rPr>
        <sz val="14"/>
        <rFont val="Times New Roman"/>
        <family val="1"/>
      </rPr>
      <t xml:space="preserve"> доля населения, систематически занимающегося физической культурой и спортом, %</t>
    </r>
  </si>
  <si>
    <t>Создание условий для предоставления общедоступного и бесплатного общего образования всех ступеней путем финансового обеспечения деятельности 13 общеобразовательных учреждений города</t>
  </si>
  <si>
    <t xml:space="preserve">Обеспечение государственных образовательных стандартов и функционирования системы образования на уровне государственных нормативов, организация и проведение городских мероприятий в сфере образования, финансовое обеспечение деятельности МБУ «РЦМСО г. Ельца», проведение и участие в военно-спортивных соревнованиях среди команд ЮиД </t>
  </si>
  <si>
    <r>
      <t>Показатель 2:</t>
    </r>
    <r>
      <rPr>
        <sz val="14"/>
        <rFont val="Times New Roman"/>
        <family val="1"/>
      </rPr>
      <t xml:space="preserve"> удельная величина потребления энергетических ресурсов в многоквартирных домах:                                         - электрическая энергия, кВт/ч на 1 проживающего</t>
    </r>
  </si>
  <si>
    <t>Показатель: доля объемов тепловой энергии, потребляемой в многоквартирных домах, оплата которой осуществляется с использованием коллективных (общедомовых) приборов учета, в общем объеме тепловой энергии, потребляемой в многоквартирных домах на территории муниципального образования, %</t>
  </si>
  <si>
    <t>Мероприятие 13: модернизация и реконструкция систем теплоснабжения</t>
  </si>
  <si>
    <t>Создание новых производств, рабочих мест, техническое перевооружение действующих предприятий, выпуск новой продукции</t>
  </si>
  <si>
    <t xml:space="preserve">Ключевое событие 1: реализация инвестицонного проекта по развитию агропромышленного комплекса на территории ОЭЗ РУ ППТ «Елецпром» ОАО "Куриное царство" </t>
  </si>
  <si>
    <t>Ключевое событие 3: создание участка по переработке вторичных материальных ресурсов на территории предприятия, техническое переоснащение заготовительного участка современным высокопроизводительным оборудованием, строительство базы отдыха АО "Энергия"</t>
  </si>
  <si>
    <t>Производство и распространение материалов, обеспечивающих отражение деятельности органов местного самоуправления; приобретение и обслуживание технических средств</t>
  </si>
  <si>
    <r>
      <t xml:space="preserve">Всего по задаче 1.2:                     - 2018 год - </t>
    </r>
    <r>
      <rPr>
        <sz val="14"/>
        <rFont val="Times New Roman"/>
        <family val="1"/>
      </rPr>
      <t>959092,8 тыс.рублей</t>
    </r>
    <r>
      <rPr>
        <b/>
        <sz val="14"/>
        <rFont val="Times New Roman"/>
        <family val="1"/>
      </rPr>
      <t xml:space="preserve">;                                  - 2019 год - </t>
    </r>
    <r>
      <rPr>
        <sz val="14"/>
        <rFont val="Times New Roman"/>
        <family val="1"/>
      </rPr>
      <t>1105594,3 тыс.рублей</t>
    </r>
    <r>
      <rPr>
        <b/>
        <sz val="14"/>
        <rFont val="Times New Roman"/>
        <family val="1"/>
      </rPr>
      <t xml:space="preserve">;                                                - 2020 год - </t>
    </r>
    <r>
      <rPr>
        <sz val="14"/>
        <rFont val="Times New Roman"/>
        <family val="1"/>
      </rPr>
      <t>1104099,7 тыс.рублей</t>
    </r>
    <r>
      <rPr>
        <b/>
        <sz val="14"/>
        <rFont val="Times New Roman"/>
        <family val="1"/>
      </rPr>
      <t xml:space="preserve">                                               в том числе:                               - </t>
    </r>
    <r>
      <rPr>
        <u val="single"/>
        <sz val="14"/>
        <rFont val="Times New Roman"/>
        <family val="1"/>
      </rPr>
      <t>бюджет городского округа город Елец</t>
    </r>
    <r>
      <rPr>
        <b/>
        <sz val="14"/>
        <rFont val="Times New Roman"/>
        <family val="1"/>
      </rPr>
      <t xml:space="preserve">:                              </t>
    </r>
    <r>
      <rPr>
        <sz val="14"/>
        <rFont val="Times New Roman"/>
        <family val="1"/>
      </rPr>
      <t xml:space="preserve">- </t>
    </r>
    <r>
      <rPr>
        <sz val="12"/>
        <rFont val="Times New Roman"/>
        <family val="1"/>
      </rPr>
      <t>2018 год - 181592,1 тыс.рублей;                                      - 2019 год - 108934,5 тыс.рублей;                                   - 2020 год - 109735,2 тыс.рублей;</t>
    </r>
    <r>
      <rPr>
        <sz val="14"/>
        <rFont val="Times New Roman"/>
        <family val="1"/>
      </rPr>
      <t xml:space="preserve">                                         - </t>
    </r>
    <r>
      <rPr>
        <u val="single"/>
        <sz val="14"/>
        <rFont val="Times New Roman"/>
        <family val="1"/>
      </rPr>
      <t>областной бюджет:</t>
    </r>
    <r>
      <rPr>
        <sz val="14"/>
        <rFont val="Times New Roman"/>
        <family val="1"/>
      </rPr>
      <t xml:space="preserve">                                  </t>
    </r>
    <r>
      <rPr>
        <sz val="12"/>
        <rFont val="Times New Roman"/>
        <family val="1"/>
      </rPr>
      <t xml:space="preserve">- 2018 год -68022 тыс.рублей;                                              - 2019 год - 178022 тыс.рублей;                                                          - 2020 год - 178022 тыс.рублей; </t>
    </r>
    <r>
      <rPr>
        <sz val="14"/>
        <rFont val="Times New Roman"/>
        <family val="1"/>
      </rPr>
      <t xml:space="preserve">                                       -</t>
    </r>
    <r>
      <rPr>
        <u val="single"/>
        <sz val="14"/>
        <rFont val="Times New Roman"/>
        <family val="1"/>
      </rPr>
      <t xml:space="preserve"> федеральный бюджет</t>
    </r>
    <r>
      <rPr>
        <sz val="14"/>
        <rFont val="Times New Roman"/>
        <family val="1"/>
      </rPr>
      <t xml:space="preserve">:                                   </t>
    </r>
    <r>
      <rPr>
        <sz val="12"/>
        <rFont val="Times New Roman"/>
        <family val="1"/>
      </rPr>
      <t xml:space="preserve">- 2018 год - 3683,7 тыс.рублей;                                - 2019 год - 112863,8 тыс.рублей;                                          - 2020 год - 110568,5 тыс.рублей;                        </t>
    </r>
    <r>
      <rPr>
        <sz val="14"/>
        <rFont val="Times New Roman"/>
        <family val="1"/>
      </rPr>
      <t xml:space="preserve">                   </t>
    </r>
  </si>
  <si>
    <t>Мероприятие 19: формирование условий для бесприпятственного доступа инвалидов и других маломобильных групп населения к приоритетным объектам и услугам в сфере образования, культуры, физической культуры и спорта, транспорта</t>
  </si>
  <si>
    <t>Мероприятие 20: проведение капитального ремонта зданий ФГБОУ «ЕГУ им. И.А. Бунина»</t>
  </si>
  <si>
    <t>Приведение в надлежащее состояние здания ФОКа  и учебного корпуса №3</t>
  </si>
  <si>
    <t>ФГБОУ «ЕГУ им. И.А. Бунина»</t>
  </si>
  <si>
    <t>Федеральный бюджет, тыс.рублей</t>
  </si>
  <si>
    <t xml:space="preserve">1.2. </t>
  </si>
  <si>
    <r>
      <t>Задача 1.2:</t>
    </r>
    <r>
      <rPr>
        <sz val="14"/>
        <rFont val="Times New Roman"/>
        <family val="1"/>
      </rPr>
      <t xml:space="preserve"> обеспечение населения города Ельца комфортными условиями жизни</t>
    </r>
  </si>
  <si>
    <t xml:space="preserve"> - тепловая энергия, Гкал на 1 кв.метр общей площади</t>
  </si>
  <si>
    <t xml:space="preserve"> - горячая вода, куб.метров на 1 проживающего</t>
  </si>
  <si>
    <t xml:space="preserve"> - холодная вода, куб.метров на 1 проживающего</t>
  </si>
  <si>
    <t xml:space="preserve"> - природный газ, куб.метров на 1 проживающего</t>
  </si>
  <si>
    <t>Проведение ремонта и капитального ремонта дорог и тротуаров, дворовых территорий, установка и содержание дорожных знаков, обустройство пешеходных переходов и др.</t>
  </si>
  <si>
    <t>Показатель: протяженность автомобильных дорог общего пользования местного значения, не отвечающих нормативным требованиям, км</t>
  </si>
  <si>
    <t>1.2.2</t>
  </si>
  <si>
    <t>Показатель: количество садоводческих маршрутов, единиц</t>
  </si>
  <si>
    <t>1.2.3</t>
  </si>
  <si>
    <t>Мероприятие 16: оказание поддержки социально ориентированным некоммерческим организациям (СО НКО)</t>
  </si>
  <si>
    <r>
      <t>Показатель 2:</t>
    </r>
    <r>
      <rPr>
        <sz val="14"/>
        <rFont val="Times New Roman"/>
        <family val="1"/>
      </rPr>
      <t xml:space="preserve"> количество субъектов малого и среднего предпринимательства, получивших финансовую поддержку, ед. </t>
    </r>
  </si>
  <si>
    <t>Мероприятие 2: организация транспортного обслуживания населения</t>
  </si>
  <si>
    <t>1.2.5</t>
  </si>
  <si>
    <t>Поддержание в надлежащем состоянии территории городского округа город Елец</t>
  </si>
  <si>
    <t xml:space="preserve">Показатель: доля ликвидированных несанкционированных свалок к общему числу несанкционированных свалок, % </t>
  </si>
  <si>
    <t>1.2.6</t>
  </si>
  <si>
    <t>1.2.7</t>
  </si>
  <si>
    <t>Показатель: доля своевременно рассмотренных жалоб, поступивших от потребителей жилищно-коммунальных услуг, %</t>
  </si>
  <si>
    <t>Расходы на обеспечение функций комитета по коммунальному хозяйству администрации городского округа город Елец</t>
  </si>
  <si>
    <t>1.2.8</t>
  </si>
  <si>
    <t>Своевременное обеспечение городского округа город Елец документами территориального планирования</t>
  </si>
  <si>
    <t>Показатель: объем разработанной проектной документации, необходимой для градостроительной деятельности, единиц</t>
  </si>
  <si>
    <t>1.2.9</t>
  </si>
  <si>
    <t>Выполнение проектно-сметной документации по благоустройству и благоустройство мкр.Эльта, ул.Черокманова, ул.Юбилейная и др.</t>
  </si>
  <si>
    <t>Показатель: количество благоустроенных дворовых территорий, единиц</t>
  </si>
  <si>
    <t>1.2.10</t>
  </si>
  <si>
    <t>Показатель: количество благоустроенных общественных территорий, единиц</t>
  </si>
  <si>
    <t>1.2.11</t>
  </si>
  <si>
    <t>Показатель: ввод в действие многоквартирных жилых домов, тыс.кв.метров</t>
  </si>
  <si>
    <t>Перевод малоэтажных многоквартирных домов на индивидуальное отопление</t>
  </si>
  <si>
    <t>1.2.12</t>
  </si>
  <si>
    <t>1.2.13</t>
  </si>
  <si>
    <t xml:space="preserve">Замена дверных и оконных блоков на энергоэффективные или с повышенными теплоизоляционными характеристиками </t>
  </si>
  <si>
    <t>1.2.14</t>
  </si>
  <si>
    <t>Реконструкция котельной по адресу ул. 9-го Декабря, 66</t>
  </si>
  <si>
    <t>1.3</t>
  </si>
  <si>
    <r>
      <t>Задача 1.3:</t>
    </r>
    <r>
      <rPr>
        <sz val="14"/>
        <rFont val="Times New Roman"/>
        <family val="1"/>
      </rPr>
      <t xml:space="preserve"> обеспечение безопасности жизнедеятельности и защита населения города Ельца от чрезвычайных ситуаций природного и техногенного характера</t>
    </r>
  </si>
  <si>
    <t>Показатель: доля преступлений террористического и экстремистского характера от общего количества зарегистрированных реступлений на территории городского округа город Елец, %</t>
  </si>
  <si>
    <t>Мероприятие 2: обеспечение профилактики, предупреждения и ликвидации чрезвычайных ситуаций, угрожающих безопасности жизнедеятельности населения</t>
  </si>
  <si>
    <t xml:space="preserve">Показатель: уровень фактической обеспеченности учреждениями культуры от нормативной потребности:
- парками культуры и отдыха, % </t>
  </si>
  <si>
    <t xml:space="preserve"> - библиотеками, % </t>
  </si>
  <si>
    <t xml:space="preserve"> - учреждениями культурно-досугового типа, %</t>
  </si>
  <si>
    <t>Показатель: количество детей школьного возраста до 15 лет (включительно), охваченных организованным отдыхом в профильных палаточных лагерях, многодневных походах, экспедициях, человек</t>
  </si>
  <si>
    <t>Обеспечение готовности МБУ «Аварийно-спасательная служба» города Ельца и МКУ «Управление гражданской защиты  города Ельца» к выполнению задач по предотвращению ЧС и минимизации и ликвидации последствий ЧС</t>
  </si>
  <si>
    <t>Показатель: количество чрезвычайных ситуаций природного и техногенного характера, % к предыдущему году</t>
  </si>
  <si>
    <t>2</t>
  </si>
  <si>
    <t>2.1</t>
  </si>
  <si>
    <r>
      <t>Задача 2.1:</t>
    </r>
    <r>
      <rPr>
        <sz val="14"/>
        <rFont val="Times New Roman"/>
        <family val="1"/>
      </rPr>
      <t xml:space="preserve"> создание условий для повышения экономического потенциала города Ельца</t>
    </r>
  </si>
  <si>
    <t>Показатель: количество вновь зарегистрированных субъектов малого и среднего предпринимательства, единиц</t>
  </si>
  <si>
    <t>Показатель: доля субъектов малого и среднего предпринимательства, осуществляющих деятельность по приоритетным направлениям, %</t>
  </si>
  <si>
    <t>Мероприятие 3: организация мероприятий туристской направленности и участие в региональных и международных мероприятиях туристической направленности</t>
  </si>
  <si>
    <t>Реализация различных проектов, участия в фестивалях, выставках, форумах, организации событийных фестивалей, взнос в Ассоциацию малых туристских городов</t>
  </si>
  <si>
    <t>Показатель: объем инвестиций, привлеченных в особые экономические зоны регионального уровня, млн.рублей</t>
  </si>
  <si>
    <t>2.1.4</t>
  </si>
  <si>
    <t>Мероприятие 4: подготовка, издание (выпуск) и распространение материалов, рекламирующих туристские ресурсы города</t>
  </si>
  <si>
    <t>Показатель: внутренний и въездной туристический поток, тыс.человек</t>
  </si>
  <si>
    <t xml:space="preserve">Изготовление и печать материалов и полиграфической продукции с целью продвижения туристского продукта города </t>
  </si>
  <si>
    <t>2.1.5</t>
  </si>
  <si>
    <t>3</t>
  </si>
  <si>
    <t>Мероприятие 5: реализация инвестиционных проектов, направленных на развитие промышленного сектора на территории города</t>
  </si>
  <si>
    <t>Модернизация, техническое перевооружение, расширение производств, освоение новых видов продукции, строительство новых объектов</t>
  </si>
  <si>
    <t>2.1.5.1</t>
  </si>
  <si>
    <t>2.1.5.2</t>
  </si>
  <si>
    <t>Ключевое событие 2:  реализация инвестиционных проектов резидентов индустриального парка «Созидатель»</t>
  </si>
  <si>
    <t>Резиденты индустриального парка "Созидатель"</t>
  </si>
  <si>
    <t>2.1.5.3</t>
  </si>
  <si>
    <t>2.1.5.4</t>
  </si>
  <si>
    <t>ОАО "Гидропривод"</t>
  </si>
  <si>
    <t>Ключевое событие 4: организация производства насосов перекачки сжиженного газа с принудительным выталкиванием пластин ОАО "Гидропривод"</t>
  </si>
  <si>
    <t>2.1.5.5</t>
  </si>
  <si>
    <t xml:space="preserve">Ключевое событие 5: модернизация завода с увеличением мощности по приемке свеклы с 6 до 8 тыс.т. в сутки  ООО "Агроснабсахар" </t>
  </si>
  <si>
    <t>ООО "Агроснабсахар"</t>
  </si>
  <si>
    <t>2.1.5.6</t>
  </si>
  <si>
    <t>Ключевое событие 6: реконструкция панельного цеха с заменой оборудования ОАО ЗСМ "Елецкий"</t>
  </si>
  <si>
    <t>ОАО ЗСМ "Елецкий"</t>
  </si>
  <si>
    <t>2.1.5.7</t>
  </si>
  <si>
    <t>1.1.14</t>
  </si>
  <si>
    <t>Мероприятие 14: совершенствование системы управления развитием культуры и искусства</t>
  </si>
  <si>
    <t>Показатель: количество проведенных культурных и досуговых мероприятий, единиц</t>
  </si>
  <si>
    <t>1.1.15</t>
  </si>
  <si>
    <t xml:space="preserve">Мероприятие 15: организация строительства, проведение реконструкции и капитального ремонта объектов учреждений  культуры </t>
  </si>
  <si>
    <t xml:space="preserve">Показатель: количество зданий  (объектов) муниципальных учреждений культуры, которые требуют ремонта, капитального ремонта, реконструкции, единиц </t>
  </si>
  <si>
    <t>1.1.15.1</t>
  </si>
  <si>
    <t>1.1.9.3</t>
  </si>
  <si>
    <t>Ключевое событие 3: проведение ремонтных работ для подготовки к новому учебному году</t>
  </si>
  <si>
    <t>Ключевое событие 2: ремонтно-реставрационные работы МБУК "Елецкий городской краеведческий музей"</t>
  </si>
  <si>
    <t>1.1.15.2</t>
  </si>
  <si>
    <t>1.1.15.3</t>
  </si>
  <si>
    <t>1.1.15.4</t>
  </si>
  <si>
    <t>1.1.16</t>
  </si>
  <si>
    <t xml:space="preserve">Показатель: количество жителей города, участвующих в мероприятиях, проектах, программах СО НКО и иных гражданских инициативах, реализуемых при поддержке администрации города, % </t>
  </si>
  <si>
    <t>1.1.17</t>
  </si>
  <si>
    <t xml:space="preserve">Мероприятие 17: формирование медиапространства, способствующего развитию гражданских инициатив </t>
  </si>
  <si>
    <t xml:space="preserve">Показатель: удельный вес жителей города, информированных о деятельности СО НКО, % </t>
  </si>
  <si>
    <t>1.1.18</t>
  </si>
  <si>
    <t>Мероприятие 18: организация мероприятий в сфере молодежной политики</t>
  </si>
  <si>
    <t>Показатель: доля молодых людей, принявших участие в мероприятиях, проводимых комитетом по делам молодежи, %</t>
  </si>
  <si>
    <t>1.3.2</t>
  </si>
  <si>
    <t>2.1.1</t>
  </si>
  <si>
    <t>Мероприятие 1: информирование жителей городского округа город Елец об успешном опыте ведения предпринимательской деятельности, о формах и видах предоставляемой субъектам малого и среднего предпринимательства поддержки</t>
  </si>
  <si>
    <t>Комитет экономики и развития малого и среднего предпринимательства администрации городского округа город Елец</t>
  </si>
  <si>
    <t>2.1.2</t>
  </si>
  <si>
    <t>Мероприятие 2: оказание поддержки субъектам малого и среднего предпринимательства на развитие собственного дела по приоритетным направлениям</t>
  </si>
  <si>
    <t>2.1.3</t>
  </si>
  <si>
    <t>Промышленные предприятия города</t>
  </si>
  <si>
    <t>ОАО «Куриное Царство»</t>
  </si>
  <si>
    <t>АО «Энергия»</t>
  </si>
  <si>
    <t>Цель 2: повышение экономического потенциала города Ельца</t>
  </si>
  <si>
    <t>1.</t>
  </si>
  <si>
    <t>Цель 1: повышение качества жизни населения</t>
  </si>
  <si>
    <t>1.1.</t>
  </si>
  <si>
    <r>
      <t>Индикатор 2:</t>
    </r>
    <r>
      <rPr>
        <sz val="14"/>
        <rFont val="Times New Roman"/>
        <family val="1"/>
      </rPr>
      <t xml:space="preserve"> смертность населения, на 1000 человек</t>
    </r>
  </si>
  <si>
    <r>
      <t>Индикатор 4:</t>
    </r>
    <r>
      <rPr>
        <sz val="14"/>
        <rFont val="Times New Roman"/>
        <family val="1"/>
      </rPr>
      <t xml:space="preserve"> ввод в действие жилых домов за счет всех источников финансирования, тыс.кв.метров</t>
    </r>
  </si>
  <si>
    <r>
      <t>Индикатор 5:</t>
    </r>
    <r>
      <rPr>
        <sz val="14"/>
        <rFont val="Times New Roman"/>
        <family val="1"/>
      </rPr>
      <t xml:space="preserve"> ввод в действие жилых домов за счет всех источников финансирования на 1 человека, кв.метров</t>
    </r>
  </si>
  <si>
    <r>
      <t>Показатель 4:</t>
    </r>
    <r>
      <rPr>
        <sz val="14"/>
        <rFont val="Times New Roman"/>
        <family val="1"/>
      </rPr>
      <t xml:space="preserve"> увеличение доли молодых людей, принявших участие в мероприятиях, направленных на социальную и профессиональную адаптацию молодежи, % к предыдущему году</t>
    </r>
  </si>
  <si>
    <r>
      <t>Показатель 5:</t>
    </r>
    <r>
      <rPr>
        <sz val="14"/>
        <rFont val="Times New Roman"/>
        <family val="1"/>
      </rPr>
      <t xml:space="preserve"> количество некоммерческих организаций, реализующих социально значимые проекты на территории города Ельца за счет бюджетных средств, единиц</t>
    </r>
  </si>
  <si>
    <t>Председатель</t>
  </si>
  <si>
    <t>В. Н. Никонов</t>
  </si>
  <si>
    <t>Администрация городского округа город Елец в лице комитета имущественных отношений администрации городского округа город Елец</t>
  </si>
  <si>
    <t>».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</si>
</sst>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  <numFmt numFmtId="187" formatCode="[$-FC19]d\ mmmm\ yyyy\ &quot;г.&quot;"/>
    <numFmt numFmtId="188" formatCode="000000"/>
    <numFmt numFmtId="189" formatCode="0.00000"/>
    <numFmt numFmtId="190" formatCode="0.000000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22"/>
      <name val="Arial"/>
      <family val="2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184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8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84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18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8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8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8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184" fontId="2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184" fontId="5" fillId="0" borderId="16" xfId="0" applyNumberFormat="1" applyFont="1" applyBorder="1" applyAlignment="1">
      <alignment horizontal="left" vertical="center" wrapText="1"/>
    </xf>
    <xf numFmtId="184" fontId="5" fillId="0" borderId="17" xfId="0" applyNumberFormat="1" applyFont="1" applyBorder="1" applyAlignment="1">
      <alignment horizontal="left" vertical="center" wrapText="1"/>
    </xf>
    <xf numFmtId="184" fontId="5" fillId="0" borderId="18" xfId="0" applyNumberFormat="1" applyFont="1" applyBorder="1" applyAlignment="1">
      <alignment horizontal="left" vertical="center" wrapText="1"/>
    </xf>
    <xf numFmtId="184" fontId="5" fillId="0" borderId="11" xfId="0" applyNumberFormat="1" applyFont="1" applyBorder="1" applyAlignment="1">
      <alignment horizontal="left" vertical="center" wrapText="1"/>
    </xf>
    <xf numFmtId="184" fontId="5" fillId="0" borderId="0" xfId="0" applyNumberFormat="1" applyFont="1" applyBorder="1" applyAlignment="1">
      <alignment horizontal="left" vertical="center" wrapText="1"/>
    </xf>
    <xf numFmtId="184" fontId="5" fillId="0" borderId="12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184" fontId="2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84" fontId="2" fillId="0" borderId="13" xfId="0" applyNumberFormat="1" applyFont="1" applyBorder="1" applyAlignment="1">
      <alignment horizontal="left" vertical="center" wrapText="1"/>
    </xf>
    <xf numFmtId="184" fontId="3" fillId="0" borderId="14" xfId="0" applyNumberFormat="1" applyFont="1" applyBorder="1" applyAlignment="1">
      <alignment horizontal="left" vertical="center" wrapText="1"/>
    </xf>
    <xf numFmtId="184" fontId="3" fillId="0" borderId="15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84" fontId="3" fillId="0" borderId="24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2" sqref="C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3"/>
  <sheetViews>
    <sheetView tabSelected="1" view="pageBreakPreview" zoomScaleSheetLayoutView="100" zoomScalePageLayoutView="0" workbookViewId="0" topLeftCell="A314">
      <selection activeCell="K322" sqref="K322"/>
    </sheetView>
  </sheetViews>
  <sheetFormatPr defaultColWidth="9.140625" defaultRowHeight="12.75"/>
  <cols>
    <col min="1" max="1" width="8.140625" style="0" customWidth="1"/>
    <col min="2" max="2" width="48.57421875" style="0" customWidth="1"/>
    <col min="3" max="3" width="54.421875" style="0" customWidth="1"/>
    <col min="4" max="4" width="16.8515625" style="0" customWidth="1"/>
    <col min="5" max="5" width="16.57421875" style="0" customWidth="1"/>
    <col min="6" max="6" width="15.8515625" style="0" customWidth="1"/>
    <col min="7" max="7" width="10.57421875" style="0" customWidth="1"/>
    <col min="8" max="8" width="10.7109375" style="0" customWidth="1"/>
    <col min="9" max="9" width="10.8515625" style="0" customWidth="1"/>
    <col min="10" max="10" width="14.7109375" style="0" customWidth="1"/>
    <col min="11" max="11" width="27.421875" style="0" customWidth="1"/>
    <col min="12" max="12" width="10.28125" style="0" customWidth="1"/>
  </cols>
  <sheetData>
    <row r="1" spans="10:11" ht="0.75" customHeight="1">
      <c r="J1" s="110"/>
      <c r="K1" s="110"/>
    </row>
    <row r="2" spans="10:11" ht="21" customHeight="1" hidden="1">
      <c r="J2" s="15"/>
      <c r="K2" s="15"/>
    </row>
    <row r="3" spans="1:11" ht="29.2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9.25" customHeight="1">
      <c r="A4" s="106" t="s">
        <v>222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3" ht="18.75">
      <c r="A5" s="106" t="s">
        <v>125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3"/>
      <c r="M5" s="3"/>
    </row>
    <row r="7" spans="1:12" ht="61.5" customHeight="1">
      <c r="A7" s="39" t="s">
        <v>79</v>
      </c>
      <c r="B7" s="39" t="s">
        <v>80</v>
      </c>
      <c r="C7" s="39" t="s">
        <v>75</v>
      </c>
      <c r="D7" s="39" t="s">
        <v>263</v>
      </c>
      <c r="E7" s="39"/>
      <c r="F7" s="39"/>
      <c r="G7" s="39" t="s">
        <v>81</v>
      </c>
      <c r="H7" s="39"/>
      <c r="I7" s="39"/>
      <c r="J7" s="39" t="s">
        <v>71</v>
      </c>
      <c r="K7" s="39" t="s">
        <v>74</v>
      </c>
      <c r="L7" s="1"/>
    </row>
    <row r="8" spans="1:12" ht="37.5">
      <c r="A8" s="39"/>
      <c r="B8" s="39"/>
      <c r="C8" s="39"/>
      <c r="D8" s="5" t="s">
        <v>82</v>
      </c>
      <c r="E8" s="5" t="s">
        <v>83</v>
      </c>
      <c r="F8" s="5" t="s">
        <v>70</v>
      </c>
      <c r="G8" s="5" t="s">
        <v>73</v>
      </c>
      <c r="H8" s="5" t="s">
        <v>72</v>
      </c>
      <c r="I8" s="5" t="s">
        <v>90</v>
      </c>
      <c r="J8" s="39"/>
      <c r="K8" s="39"/>
      <c r="L8" s="1"/>
    </row>
    <row r="9" spans="1:12" ht="37.5" customHeight="1">
      <c r="A9" s="111" t="s">
        <v>409</v>
      </c>
      <c r="B9" s="59" t="s">
        <v>410</v>
      </c>
      <c r="C9" s="59"/>
      <c r="D9" s="44" t="s">
        <v>264</v>
      </c>
      <c r="E9" s="39"/>
      <c r="F9" s="39"/>
      <c r="G9" s="39"/>
      <c r="H9" s="39"/>
      <c r="I9" s="39"/>
      <c r="J9" s="39"/>
      <c r="K9" s="39"/>
      <c r="L9" s="1"/>
    </row>
    <row r="10" spans="1:12" ht="18.75">
      <c r="A10" s="111"/>
      <c r="B10" s="59"/>
      <c r="C10" s="59"/>
      <c r="D10" s="5">
        <v>10.5</v>
      </c>
      <c r="E10" s="5">
        <v>10.7</v>
      </c>
      <c r="F10" s="5">
        <v>10.7</v>
      </c>
      <c r="G10" s="39"/>
      <c r="H10" s="39"/>
      <c r="I10" s="39"/>
      <c r="J10" s="39"/>
      <c r="K10" s="39"/>
      <c r="L10" s="1"/>
    </row>
    <row r="11" spans="1:12" ht="39" customHeight="1">
      <c r="A11" s="111"/>
      <c r="B11" s="59"/>
      <c r="C11" s="59"/>
      <c r="D11" s="92" t="s">
        <v>412</v>
      </c>
      <c r="E11" s="63"/>
      <c r="F11" s="63"/>
      <c r="G11" s="39"/>
      <c r="H11" s="39"/>
      <c r="I11" s="39"/>
      <c r="J11" s="39"/>
      <c r="K11" s="39"/>
      <c r="L11" s="1"/>
    </row>
    <row r="12" spans="1:12" ht="18.75">
      <c r="A12" s="111"/>
      <c r="B12" s="59"/>
      <c r="C12" s="59"/>
      <c r="D12" s="6">
        <v>15</v>
      </c>
      <c r="E12" s="6">
        <v>15</v>
      </c>
      <c r="F12" s="6">
        <v>15</v>
      </c>
      <c r="G12" s="39"/>
      <c r="H12" s="39"/>
      <c r="I12" s="39"/>
      <c r="J12" s="39"/>
      <c r="K12" s="39"/>
      <c r="L12" s="1"/>
    </row>
    <row r="13" spans="1:12" ht="39.75" customHeight="1">
      <c r="A13" s="111"/>
      <c r="B13" s="59"/>
      <c r="C13" s="59"/>
      <c r="D13" s="44" t="s">
        <v>265</v>
      </c>
      <c r="E13" s="39"/>
      <c r="F13" s="39"/>
      <c r="G13" s="39"/>
      <c r="H13" s="39"/>
      <c r="I13" s="39"/>
      <c r="J13" s="39"/>
      <c r="K13" s="39"/>
      <c r="L13" s="1"/>
    </row>
    <row r="14" spans="1:12" ht="18.75">
      <c r="A14" s="111"/>
      <c r="B14" s="59"/>
      <c r="C14" s="59"/>
      <c r="D14" s="5">
        <v>-4.5</v>
      </c>
      <c r="E14" s="5">
        <v>-4.3</v>
      </c>
      <c r="F14" s="5">
        <v>-4.3</v>
      </c>
      <c r="G14" s="39"/>
      <c r="H14" s="39"/>
      <c r="I14" s="39"/>
      <c r="J14" s="39"/>
      <c r="K14" s="39"/>
      <c r="L14" s="1"/>
    </row>
    <row r="15" spans="1:12" ht="57.75" customHeight="1">
      <c r="A15" s="111"/>
      <c r="B15" s="59"/>
      <c r="C15" s="59"/>
      <c r="D15" s="44" t="s">
        <v>413</v>
      </c>
      <c r="E15" s="39"/>
      <c r="F15" s="39"/>
      <c r="G15" s="39"/>
      <c r="H15" s="39"/>
      <c r="I15" s="39"/>
      <c r="J15" s="39"/>
      <c r="K15" s="39"/>
      <c r="L15" s="1"/>
    </row>
    <row r="16" spans="1:12" ht="21.75" customHeight="1">
      <c r="A16" s="111"/>
      <c r="B16" s="59"/>
      <c r="C16" s="59"/>
      <c r="D16" s="6">
        <v>53</v>
      </c>
      <c r="E16" s="6">
        <v>53</v>
      </c>
      <c r="F16" s="6">
        <v>53</v>
      </c>
      <c r="G16" s="39"/>
      <c r="H16" s="39"/>
      <c r="I16" s="39"/>
      <c r="J16" s="39"/>
      <c r="K16" s="39"/>
      <c r="L16" s="1"/>
    </row>
    <row r="17" spans="1:12" ht="59.25" customHeight="1">
      <c r="A17" s="111"/>
      <c r="B17" s="59"/>
      <c r="C17" s="59"/>
      <c r="D17" s="44" t="s">
        <v>414</v>
      </c>
      <c r="E17" s="39"/>
      <c r="F17" s="39"/>
      <c r="G17" s="39"/>
      <c r="H17" s="39"/>
      <c r="I17" s="39"/>
      <c r="J17" s="39"/>
      <c r="K17" s="39"/>
      <c r="L17" s="1"/>
    </row>
    <row r="18" spans="1:12" ht="21.75" customHeight="1">
      <c r="A18" s="111"/>
      <c r="B18" s="59"/>
      <c r="C18" s="59"/>
      <c r="D18" s="5">
        <v>0.5</v>
      </c>
      <c r="E18" s="5">
        <v>0.5</v>
      </c>
      <c r="F18" s="5">
        <v>0.5</v>
      </c>
      <c r="G18" s="39"/>
      <c r="H18" s="39"/>
      <c r="I18" s="39"/>
      <c r="J18" s="39"/>
      <c r="K18" s="39"/>
      <c r="L18" s="1"/>
    </row>
    <row r="19" spans="1:12" ht="36.75" customHeight="1">
      <c r="A19" s="111"/>
      <c r="B19" s="59"/>
      <c r="C19" s="59"/>
      <c r="D19" s="44" t="s">
        <v>266</v>
      </c>
      <c r="E19" s="39"/>
      <c r="F19" s="39"/>
      <c r="G19" s="39"/>
      <c r="H19" s="39"/>
      <c r="I19" s="39"/>
      <c r="J19" s="39"/>
      <c r="K19" s="39"/>
      <c r="L19" s="1"/>
    </row>
    <row r="20" spans="1:12" ht="20.25" customHeight="1">
      <c r="A20" s="111"/>
      <c r="B20" s="59"/>
      <c r="C20" s="59"/>
      <c r="D20" s="5">
        <v>28.5</v>
      </c>
      <c r="E20" s="6">
        <v>29</v>
      </c>
      <c r="F20" s="5">
        <v>29.2</v>
      </c>
      <c r="G20" s="39"/>
      <c r="H20" s="39"/>
      <c r="I20" s="39"/>
      <c r="J20" s="39"/>
      <c r="K20" s="39"/>
      <c r="L20" s="1"/>
    </row>
    <row r="21" spans="1:12" ht="114" customHeight="1">
      <c r="A21" s="39" t="s">
        <v>411</v>
      </c>
      <c r="B21" s="59" t="s">
        <v>2</v>
      </c>
      <c r="C21" s="42"/>
      <c r="D21" s="44" t="s">
        <v>127</v>
      </c>
      <c r="E21" s="39"/>
      <c r="F21" s="39"/>
      <c r="G21" s="45" t="s">
        <v>46</v>
      </c>
      <c r="H21" s="46"/>
      <c r="I21" s="47"/>
      <c r="J21" s="39" t="s">
        <v>84</v>
      </c>
      <c r="K21" s="39" t="s">
        <v>85</v>
      </c>
      <c r="L21" s="1"/>
    </row>
    <row r="22" spans="1:12" ht="27" customHeight="1">
      <c r="A22" s="39"/>
      <c r="B22" s="42"/>
      <c r="C22" s="42"/>
      <c r="D22" s="5">
        <v>77.9</v>
      </c>
      <c r="E22" s="5">
        <v>78.1</v>
      </c>
      <c r="F22" s="5">
        <v>78.5</v>
      </c>
      <c r="G22" s="48"/>
      <c r="H22" s="49"/>
      <c r="I22" s="50"/>
      <c r="J22" s="39"/>
      <c r="K22" s="39"/>
      <c r="L22" s="1"/>
    </row>
    <row r="23" spans="1:12" ht="132.75" customHeight="1">
      <c r="A23" s="39"/>
      <c r="B23" s="42"/>
      <c r="C23" s="42"/>
      <c r="D23" s="44" t="s">
        <v>267</v>
      </c>
      <c r="E23" s="39"/>
      <c r="F23" s="39"/>
      <c r="G23" s="48"/>
      <c r="H23" s="49"/>
      <c r="I23" s="50"/>
      <c r="J23" s="39"/>
      <c r="K23" s="39"/>
      <c r="L23" s="1"/>
    </row>
    <row r="24" spans="1:12" ht="30.75" customHeight="1">
      <c r="A24" s="39"/>
      <c r="B24" s="42"/>
      <c r="C24" s="42"/>
      <c r="D24" s="6">
        <v>1</v>
      </c>
      <c r="E24" s="6">
        <v>1</v>
      </c>
      <c r="F24" s="6">
        <v>1</v>
      </c>
      <c r="G24" s="48"/>
      <c r="H24" s="49"/>
      <c r="I24" s="50"/>
      <c r="J24" s="39"/>
      <c r="K24" s="39"/>
      <c r="L24" s="1"/>
    </row>
    <row r="25" spans="1:12" ht="73.5" customHeight="1">
      <c r="A25" s="39"/>
      <c r="B25" s="42"/>
      <c r="C25" s="42"/>
      <c r="D25" s="44" t="s">
        <v>283</v>
      </c>
      <c r="E25" s="39"/>
      <c r="F25" s="39"/>
      <c r="G25" s="48"/>
      <c r="H25" s="49"/>
      <c r="I25" s="50"/>
      <c r="J25" s="39" t="s">
        <v>84</v>
      </c>
      <c r="K25" s="39" t="s">
        <v>91</v>
      </c>
      <c r="L25" s="1"/>
    </row>
    <row r="26" spans="1:12" ht="39.75" customHeight="1">
      <c r="A26" s="39"/>
      <c r="B26" s="42"/>
      <c r="C26" s="42"/>
      <c r="D26" s="5">
        <v>38.2</v>
      </c>
      <c r="E26" s="5">
        <v>39.1</v>
      </c>
      <c r="F26" s="5">
        <v>40</v>
      </c>
      <c r="G26" s="48"/>
      <c r="H26" s="49"/>
      <c r="I26" s="50"/>
      <c r="J26" s="39"/>
      <c r="K26" s="39"/>
      <c r="L26" s="1"/>
    </row>
    <row r="27" spans="1:12" ht="113.25" customHeight="1">
      <c r="A27" s="39"/>
      <c r="B27" s="42"/>
      <c r="C27" s="42"/>
      <c r="D27" s="44" t="s">
        <v>415</v>
      </c>
      <c r="E27" s="39"/>
      <c r="F27" s="39"/>
      <c r="G27" s="48"/>
      <c r="H27" s="49"/>
      <c r="I27" s="50"/>
      <c r="J27" s="39" t="s">
        <v>84</v>
      </c>
      <c r="K27" s="39" t="s">
        <v>93</v>
      </c>
      <c r="L27" s="1"/>
    </row>
    <row r="28" spans="1:12" ht="18.75" customHeight="1">
      <c r="A28" s="39"/>
      <c r="B28" s="42"/>
      <c r="C28" s="42"/>
      <c r="D28" s="5">
        <v>2.5</v>
      </c>
      <c r="E28" s="5">
        <v>2.5</v>
      </c>
      <c r="F28" s="5">
        <v>2.5</v>
      </c>
      <c r="G28" s="33" t="s">
        <v>30</v>
      </c>
      <c r="H28" s="34"/>
      <c r="I28" s="35"/>
      <c r="J28" s="39"/>
      <c r="K28" s="39"/>
      <c r="L28" s="1"/>
    </row>
    <row r="29" spans="1:12" ht="94.5" customHeight="1">
      <c r="A29" s="39"/>
      <c r="B29" s="42"/>
      <c r="C29" s="42"/>
      <c r="D29" s="44" t="s">
        <v>416</v>
      </c>
      <c r="E29" s="39"/>
      <c r="F29" s="39"/>
      <c r="G29" s="33"/>
      <c r="H29" s="34"/>
      <c r="I29" s="35"/>
      <c r="J29" s="39"/>
      <c r="K29" s="39"/>
      <c r="L29" s="1"/>
    </row>
    <row r="30" spans="1:12" ht="18.75" customHeight="1">
      <c r="A30" s="39"/>
      <c r="B30" s="42"/>
      <c r="C30" s="42"/>
      <c r="D30" s="5">
        <v>14</v>
      </c>
      <c r="E30" s="5">
        <v>15</v>
      </c>
      <c r="F30" s="5">
        <v>16</v>
      </c>
      <c r="G30" s="33"/>
      <c r="H30" s="34"/>
      <c r="I30" s="35"/>
      <c r="J30" s="39"/>
      <c r="K30" s="39"/>
      <c r="L30" s="1"/>
    </row>
    <row r="31" spans="1:12" ht="113.25" customHeight="1">
      <c r="A31" s="39"/>
      <c r="B31" s="42"/>
      <c r="C31" s="42"/>
      <c r="D31" s="44" t="s">
        <v>0</v>
      </c>
      <c r="E31" s="39"/>
      <c r="F31" s="39"/>
      <c r="G31" s="33"/>
      <c r="H31" s="34"/>
      <c r="I31" s="35"/>
      <c r="J31" s="39" t="s">
        <v>84</v>
      </c>
      <c r="K31" s="39" t="s">
        <v>86</v>
      </c>
      <c r="L31" s="1"/>
    </row>
    <row r="32" spans="1:12" ht="18.75" customHeight="1">
      <c r="A32" s="39"/>
      <c r="B32" s="42"/>
      <c r="C32" s="42"/>
      <c r="D32" s="5">
        <v>5.2</v>
      </c>
      <c r="E32" s="5">
        <v>5.2</v>
      </c>
      <c r="F32" s="5">
        <v>5.2</v>
      </c>
      <c r="G32" s="33"/>
      <c r="H32" s="34"/>
      <c r="I32" s="35"/>
      <c r="J32" s="39"/>
      <c r="K32" s="39"/>
      <c r="L32" s="1"/>
    </row>
    <row r="33" spans="1:12" ht="93.75" customHeight="1">
      <c r="A33" s="39"/>
      <c r="B33" s="42"/>
      <c r="C33" s="42"/>
      <c r="D33" s="44" t="s">
        <v>1</v>
      </c>
      <c r="E33" s="39"/>
      <c r="F33" s="39"/>
      <c r="G33" s="33"/>
      <c r="H33" s="34"/>
      <c r="I33" s="35"/>
      <c r="J33" s="39"/>
      <c r="K33" s="39"/>
      <c r="L33" s="1"/>
    </row>
    <row r="34" spans="1:12" ht="18.75" customHeight="1">
      <c r="A34" s="39"/>
      <c r="B34" s="42"/>
      <c r="C34" s="42"/>
      <c r="D34" s="5">
        <v>918</v>
      </c>
      <c r="E34" s="5">
        <v>920</v>
      </c>
      <c r="F34" s="5">
        <v>920</v>
      </c>
      <c r="G34" s="36"/>
      <c r="H34" s="37"/>
      <c r="I34" s="38"/>
      <c r="J34" s="39"/>
      <c r="K34" s="39"/>
      <c r="L34" s="1"/>
    </row>
    <row r="35" spans="1:12" ht="111.75" customHeight="1">
      <c r="A35" s="39" t="s">
        <v>3</v>
      </c>
      <c r="B35" s="42" t="s">
        <v>4</v>
      </c>
      <c r="C35" s="42" t="s">
        <v>25</v>
      </c>
      <c r="D35" s="39" t="s">
        <v>5</v>
      </c>
      <c r="E35" s="39"/>
      <c r="F35" s="39"/>
      <c r="G35" s="39" t="s">
        <v>76</v>
      </c>
      <c r="H35" s="39"/>
      <c r="I35" s="39"/>
      <c r="J35" s="39" t="s">
        <v>84</v>
      </c>
      <c r="K35" s="39" t="s">
        <v>85</v>
      </c>
      <c r="L35" s="1"/>
    </row>
    <row r="36" spans="1:12" ht="21" customHeight="1">
      <c r="A36" s="39"/>
      <c r="B36" s="42"/>
      <c r="C36" s="42"/>
      <c r="D36" s="5">
        <v>100</v>
      </c>
      <c r="E36" s="5">
        <v>100</v>
      </c>
      <c r="F36" s="5">
        <v>100</v>
      </c>
      <c r="G36" s="30">
        <v>476.88</v>
      </c>
      <c r="H36" s="6">
        <v>100</v>
      </c>
      <c r="I36" s="6">
        <v>100</v>
      </c>
      <c r="J36" s="39"/>
      <c r="K36" s="39"/>
      <c r="L36" s="1"/>
    </row>
    <row r="37" spans="1:12" ht="94.5" customHeight="1">
      <c r="A37" s="39" t="s">
        <v>126</v>
      </c>
      <c r="B37" s="42" t="s">
        <v>6</v>
      </c>
      <c r="C37" s="42" t="s">
        <v>48</v>
      </c>
      <c r="D37" s="39" t="s">
        <v>8</v>
      </c>
      <c r="E37" s="39"/>
      <c r="F37" s="39"/>
      <c r="G37" s="39" t="s">
        <v>76</v>
      </c>
      <c r="H37" s="39"/>
      <c r="I37" s="39"/>
      <c r="J37" s="39" t="s">
        <v>84</v>
      </c>
      <c r="K37" s="39" t="s">
        <v>85</v>
      </c>
      <c r="L37" s="1"/>
    </row>
    <row r="38" spans="1:12" ht="46.5" customHeight="1">
      <c r="A38" s="39"/>
      <c r="B38" s="42"/>
      <c r="C38" s="42"/>
      <c r="D38" s="5">
        <v>1200</v>
      </c>
      <c r="E38" s="5">
        <v>1200</v>
      </c>
      <c r="F38" s="5">
        <v>1200</v>
      </c>
      <c r="G38" s="6">
        <v>1875.2</v>
      </c>
      <c r="H38" s="6">
        <v>1845</v>
      </c>
      <c r="I38" s="6">
        <v>1845</v>
      </c>
      <c r="J38" s="39"/>
      <c r="K38" s="39"/>
      <c r="L38" s="1"/>
    </row>
    <row r="39" spans="1:12" ht="93.75" customHeight="1">
      <c r="A39" s="39" t="s">
        <v>128</v>
      </c>
      <c r="B39" s="42" t="s">
        <v>7</v>
      </c>
      <c r="C39" s="42" t="s">
        <v>49</v>
      </c>
      <c r="D39" s="39" t="s">
        <v>9</v>
      </c>
      <c r="E39" s="39"/>
      <c r="F39" s="39"/>
      <c r="G39" s="39" t="s">
        <v>76</v>
      </c>
      <c r="H39" s="39"/>
      <c r="I39" s="39"/>
      <c r="J39" s="39" t="s">
        <v>84</v>
      </c>
      <c r="K39" s="39" t="s">
        <v>85</v>
      </c>
      <c r="L39" s="1"/>
    </row>
    <row r="40" spans="1:12" ht="18.75" customHeight="1">
      <c r="A40" s="39"/>
      <c r="B40" s="42"/>
      <c r="C40" s="42"/>
      <c r="D40" s="5">
        <v>5650</v>
      </c>
      <c r="E40" s="5">
        <v>5700</v>
      </c>
      <c r="F40" s="5">
        <v>5750</v>
      </c>
      <c r="G40" s="5">
        <v>5794.5</v>
      </c>
      <c r="H40" s="6">
        <v>4178</v>
      </c>
      <c r="I40" s="6">
        <v>4178</v>
      </c>
      <c r="J40" s="39"/>
      <c r="K40" s="39"/>
      <c r="L40" s="1"/>
    </row>
    <row r="41" spans="1:12" ht="111" customHeight="1">
      <c r="A41" s="39" t="s">
        <v>88</v>
      </c>
      <c r="B41" s="42" t="s">
        <v>10</v>
      </c>
      <c r="C41" s="42" t="s">
        <v>50</v>
      </c>
      <c r="D41" s="39" t="s">
        <v>343</v>
      </c>
      <c r="E41" s="39"/>
      <c r="F41" s="39"/>
      <c r="G41" s="39" t="s">
        <v>76</v>
      </c>
      <c r="H41" s="39"/>
      <c r="I41" s="39"/>
      <c r="J41" s="39" t="s">
        <v>84</v>
      </c>
      <c r="K41" s="39" t="s">
        <v>85</v>
      </c>
      <c r="L41" s="1"/>
    </row>
    <row r="42" spans="1:12" ht="18.75" customHeight="1">
      <c r="A42" s="39"/>
      <c r="B42" s="42"/>
      <c r="C42" s="42"/>
      <c r="D42" s="5">
        <v>1525</v>
      </c>
      <c r="E42" s="5">
        <v>1525</v>
      </c>
      <c r="F42" s="5">
        <v>1525</v>
      </c>
      <c r="G42" s="5">
        <v>710.5</v>
      </c>
      <c r="H42" s="6">
        <v>300</v>
      </c>
      <c r="I42" s="6">
        <v>300</v>
      </c>
      <c r="J42" s="39"/>
      <c r="K42" s="39"/>
      <c r="L42" s="1"/>
    </row>
    <row r="43" spans="1:12" ht="29.25" customHeight="1">
      <c r="A43" s="39" t="s">
        <v>129</v>
      </c>
      <c r="B43" s="42" t="s">
        <v>11</v>
      </c>
      <c r="C43" s="42" t="s">
        <v>268</v>
      </c>
      <c r="D43" s="39" t="s">
        <v>12</v>
      </c>
      <c r="E43" s="39"/>
      <c r="F43" s="39"/>
      <c r="G43" s="39" t="s">
        <v>140</v>
      </c>
      <c r="H43" s="39"/>
      <c r="I43" s="39"/>
      <c r="J43" s="39" t="s">
        <v>84</v>
      </c>
      <c r="K43" s="39" t="s">
        <v>85</v>
      </c>
      <c r="L43" s="1"/>
    </row>
    <row r="44" spans="1:12" ht="19.5" customHeight="1">
      <c r="A44" s="39"/>
      <c r="B44" s="42"/>
      <c r="C44" s="42"/>
      <c r="D44" s="39"/>
      <c r="E44" s="39"/>
      <c r="F44" s="39"/>
      <c r="G44" s="13">
        <f>G46+G48+G50</f>
        <v>435996.2</v>
      </c>
      <c r="H44" s="13">
        <f>H46+H48+H50</f>
        <v>363981</v>
      </c>
      <c r="I44" s="13">
        <f>I46+I48+I50</f>
        <v>363981</v>
      </c>
      <c r="J44" s="39"/>
      <c r="K44" s="39"/>
      <c r="L44" s="1"/>
    </row>
    <row r="45" spans="1:12" ht="36" customHeight="1">
      <c r="A45" s="39"/>
      <c r="B45" s="42"/>
      <c r="C45" s="42"/>
      <c r="D45" s="39"/>
      <c r="E45" s="39"/>
      <c r="F45" s="39"/>
      <c r="G45" s="43" t="s">
        <v>141</v>
      </c>
      <c r="H45" s="43"/>
      <c r="I45" s="43"/>
      <c r="J45" s="39"/>
      <c r="K45" s="39"/>
      <c r="L45" s="1"/>
    </row>
    <row r="46" spans="1:12" ht="19.5" customHeight="1">
      <c r="A46" s="39"/>
      <c r="B46" s="42"/>
      <c r="C46" s="42"/>
      <c r="D46" s="39"/>
      <c r="E46" s="39"/>
      <c r="F46" s="39"/>
      <c r="G46" s="2">
        <v>77444.2</v>
      </c>
      <c r="H46" s="4">
        <v>58741</v>
      </c>
      <c r="I46" s="4">
        <v>58741</v>
      </c>
      <c r="J46" s="39"/>
      <c r="K46" s="39"/>
      <c r="L46" s="1"/>
    </row>
    <row r="47" spans="1:12" ht="19.5" customHeight="1">
      <c r="A47" s="39"/>
      <c r="B47" s="42"/>
      <c r="C47" s="42"/>
      <c r="D47" s="39"/>
      <c r="E47" s="39"/>
      <c r="F47" s="39"/>
      <c r="G47" s="43" t="s">
        <v>193</v>
      </c>
      <c r="H47" s="43"/>
      <c r="I47" s="43"/>
      <c r="J47" s="39"/>
      <c r="K47" s="39"/>
      <c r="L47" s="1"/>
    </row>
    <row r="48" spans="1:12" ht="19.5" customHeight="1">
      <c r="A48" s="39"/>
      <c r="B48" s="42"/>
      <c r="C48" s="42"/>
      <c r="D48" s="39">
        <v>0</v>
      </c>
      <c r="E48" s="39">
        <v>0</v>
      </c>
      <c r="F48" s="39">
        <v>0</v>
      </c>
      <c r="G48" s="20">
        <v>298952</v>
      </c>
      <c r="H48" s="21">
        <v>268340</v>
      </c>
      <c r="I48" s="21">
        <v>268340</v>
      </c>
      <c r="J48" s="39"/>
      <c r="K48" s="39"/>
      <c r="L48" s="1"/>
    </row>
    <row r="49" spans="1:12" ht="32.25" customHeight="1">
      <c r="A49" s="39"/>
      <c r="B49" s="42"/>
      <c r="C49" s="42"/>
      <c r="D49" s="39"/>
      <c r="E49" s="39"/>
      <c r="F49" s="39"/>
      <c r="G49" s="43" t="s">
        <v>194</v>
      </c>
      <c r="H49" s="43"/>
      <c r="I49" s="43"/>
      <c r="J49" s="39"/>
      <c r="K49" s="39"/>
      <c r="L49" s="1"/>
    </row>
    <row r="50" spans="1:12" ht="19.5" customHeight="1">
      <c r="A50" s="39"/>
      <c r="B50" s="42"/>
      <c r="C50" s="42"/>
      <c r="D50" s="39"/>
      <c r="E50" s="39"/>
      <c r="F50" s="39"/>
      <c r="G50" s="4">
        <v>59600</v>
      </c>
      <c r="H50" s="4">
        <v>36900</v>
      </c>
      <c r="I50" s="4">
        <v>36900</v>
      </c>
      <c r="J50" s="39"/>
      <c r="K50" s="39"/>
      <c r="L50" s="1"/>
    </row>
    <row r="51" spans="1:12" ht="39" customHeight="1">
      <c r="A51" s="39" t="s">
        <v>130</v>
      </c>
      <c r="B51" s="42" t="s">
        <v>200</v>
      </c>
      <c r="C51" s="42" t="s">
        <v>284</v>
      </c>
      <c r="D51" s="39" t="s">
        <v>13</v>
      </c>
      <c r="E51" s="39"/>
      <c r="F51" s="39"/>
      <c r="G51" s="98" t="s">
        <v>140</v>
      </c>
      <c r="H51" s="98"/>
      <c r="I51" s="98"/>
      <c r="J51" s="39" t="s">
        <v>84</v>
      </c>
      <c r="K51" s="39" t="s">
        <v>85</v>
      </c>
      <c r="L51" s="1"/>
    </row>
    <row r="52" spans="1:12" ht="22.5" customHeight="1">
      <c r="A52" s="39"/>
      <c r="B52" s="42"/>
      <c r="C52" s="42"/>
      <c r="D52" s="39"/>
      <c r="E52" s="39"/>
      <c r="F52" s="39"/>
      <c r="G52" s="22">
        <f>G54+G56+G58</f>
        <v>406007.2</v>
      </c>
      <c r="H52" s="22">
        <f>H54+H56+H58</f>
        <v>352984.7</v>
      </c>
      <c r="I52" s="22">
        <f>I54+I56+I58</f>
        <v>352984.7</v>
      </c>
      <c r="J52" s="39"/>
      <c r="K52" s="39"/>
      <c r="L52" s="1"/>
    </row>
    <row r="53" spans="1:12" ht="37.5" customHeight="1">
      <c r="A53" s="39"/>
      <c r="B53" s="42"/>
      <c r="C53" s="42"/>
      <c r="D53" s="39"/>
      <c r="E53" s="39"/>
      <c r="F53" s="39"/>
      <c r="G53" s="43" t="s">
        <v>141</v>
      </c>
      <c r="H53" s="112"/>
      <c r="I53" s="112"/>
      <c r="J53" s="39"/>
      <c r="K53" s="39"/>
      <c r="L53" s="1"/>
    </row>
    <row r="54" spans="1:12" ht="26.25" customHeight="1">
      <c r="A54" s="39"/>
      <c r="B54" s="42"/>
      <c r="C54" s="42"/>
      <c r="D54" s="39"/>
      <c r="E54" s="39"/>
      <c r="F54" s="39"/>
      <c r="G54" s="2">
        <v>62160.7</v>
      </c>
      <c r="H54" s="4">
        <v>45261</v>
      </c>
      <c r="I54" s="4">
        <v>45261</v>
      </c>
      <c r="J54" s="39"/>
      <c r="K54" s="39"/>
      <c r="L54" s="1"/>
    </row>
    <row r="55" spans="1:12" ht="22.5" customHeight="1">
      <c r="A55" s="39"/>
      <c r="B55" s="42"/>
      <c r="C55" s="42"/>
      <c r="D55" s="39"/>
      <c r="E55" s="39"/>
      <c r="F55" s="39"/>
      <c r="G55" s="43" t="s">
        <v>193</v>
      </c>
      <c r="H55" s="112"/>
      <c r="I55" s="112"/>
      <c r="J55" s="39"/>
      <c r="K55" s="39"/>
      <c r="L55" s="1"/>
    </row>
    <row r="56" spans="1:12" ht="25.5" customHeight="1">
      <c r="A56" s="39"/>
      <c r="B56" s="42"/>
      <c r="C56" s="42"/>
      <c r="D56" s="39">
        <v>99.3</v>
      </c>
      <c r="E56" s="39">
        <v>99.3</v>
      </c>
      <c r="F56" s="39">
        <v>99.3</v>
      </c>
      <c r="G56" s="2">
        <v>337046.5</v>
      </c>
      <c r="H56" s="4">
        <v>302582.2</v>
      </c>
      <c r="I56" s="4">
        <v>302582.2</v>
      </c>
      <c r="J56" s="39"/>
      <c r="K56" s="39"/>
      <c r="L56" s="1"/>
    </row>
    <row r="57" spans="1:12" ht="33.75" customHeight="1">
      <c r="A57" s="39"/>
      <c r="B57" s="42"/>
      <c r="C57" s="42"/>
      <c r="D57" s="39"/>
      <c r="E57" s="39"/>
      <c r="F57" s="39"/>
      <c r="G57" s="43" t="s">
        <v>194</v>
      </c>
      <c r="H57" s="43"/>
      <c r="I57" s="43"/>
      <c r="J57" s="39"/>
      <c r="K57" s="39"/>
      <c r="L57" s="1"/>
    </row>
    <row r="58" spans="1:12" ht="22.5" customHeight="1">
      <c r="A58" s="39"/>
      <c r="B58" s="42"/>
      <c r="C58" s="42"/>
      <c r="D58" s="39"/>
      <c r="E58" s="39"/>
      <c r="F58" s="39"/>
      <c r="G58" s="4">
        <v>6800</v>
      </c>
      <c r="H58" s="4">
        <v>5141.5</v>
      </c>
      <c r="I58" s="4">
        <v>5141.5</v>
      </c>
      <c r="J58" s="39"/>
      <c r="K58" s="39"/>
      <c r="L58" s="1"/>
    </row>
    <row r="59" spans="1:12" ht="38.25" customHeight="1">
      <c r="A59" s="39" t="s">
        <v>14</v>
      </c>
      <c r="B59" s="42" t="s">
        <v>15</v>
      </c>
      <c r="C59" s="42" t="s">
        <v>191</v>
      </c>
      <c r="D59" s="39" t="s">
        <v>16</v>
      </c>
      <c r="E59" s="39"/>
      <c r="F59" s="39"/>
      <c r="G59" s="39" t="s">
        <v>140</v>
      </c>
      <c r="H59" s="39"/>
      <c r="I59" s="39"/>
      <c r="J59" s="39" t="s">
        <v>84</v>
      </c>
      <c r="K59" s="39" t="s">
        <v>85</v>
      </c>
      <c r="L59" s="1"/>
    </row>
    <row r="60" spans="1:12" ht="23.25" customHeight="1">
      <c r="A60" s="39"/>
      <c r="B60" s="42"/>
      <c r="C60" s="42"/>
      <c r="D60" s="39"/>
      <c r="E60" s="39"/>
      <c r="F60" s="39"/>
      <c r="G60" s="23">
        <f>G62+G64</f>
        <v>35674.1</v>
      </c>
      <c r="H60" s="23">
        <f>H62+H64</f>
        <v>19801</v>
      </c>
      <c r="I60" s="23">
        <f>I62+I64</f>
        <v>19801</v>
      </c>
      <c r="J60" s="39"/>
      <c r="K60" s="39"/>
      <c r="L60" s="1"/>
    </row>
    <row r="61" spans="1:12" ht="33.75" customHeight="1">
      <c r="A61" s="39"/>
      <c r="B61" s="42"/>
      <c r="C61" s="42"/>
      <c r="D61" s="39"/>
      <c r="E61" s="39"/>
      <c r="F61" s="39"/>
      <c r="G61" s="43" t="s">
        <v>141</v>
      </c>
      <c r="H61" s="43"/>
      <c r="I61" s="43"/>
      <c r="J61" s="39"/>
      <c r="K61" s="39"/>
      <c r="L61" s="1"/>
    </row>
    <row r="62" spans="1:12" ht="23.25" customHeight="1">
      <c r="A62" s="39"/>
      <c r="B62" s="42"/>
      <c r="C62" s="42"/>
      <c r="D62" s="39"/>
      <c r="E62" s="39"/>
      <c r="F62" s="39"/>
      <c r="G62" s="19">
        <v>32674.1</v>
      </c>
      <c r="H62" s="21">
        <v>18801</v>
      </c>
      <c r="I62" s="21">
        <v>18801</v>
      </c>
      <c r="J62" s="39"/>
      <c r="K62" s="39"/>
      <c r="L62" s="1"/>
    </row>
    <row r="63" spans="1:12" ht="30.75" customHeight="1">
      <c r="A63" s="39"/>
      <c r="B63" s="42"/>
      <c r="C63" s="42"/>
      <c r="D63" s="39">
        <v>11100</v>
      </c>
      <c r="E63" s="39">
        <v>11100</v>
      </c>
      <c r="F63" s="39">
        <v>11100</v>
      </c>
      <c r="G63" s="43" t="s">
        <v>194</v>
      </c>
      <c r="H63" s="43"/>
      <c r="I63" s="43"/>
      <c r="J63" s="39"/>
      <c r="K63" s="39"/>
      <c r="L63" s="1"/>
    </row>
    <row r="64" spans="1:12" ht="23.25" customHeight="1">
      <c r="A64" s="39"/>
      <c r="B64" s="42"/>
      <c r="C64" s="42"/>
      <c r="D64" s="39"/>
      <c r="E64" s="39"/>
      <c r="F64" s="39"/>
      <c r="G64" s="4">
        <v>3000</v>
      </c>
      <c r="H64" s="4">
        <v>1000</v>
      </c>
      <c r="I64" s="4">
        <v>1000</v>
      </c>
      <c r="J64" s="39"/>
      <c r="K64" s="39"/>
      <c r="L64" s="1"/>
    </row>
    <row r="65" spans="1:12" ht="137.25" customHeight="1">
      <c r="A65" s="39" t="s">
        <v>17</v>
      </c>
      <c r="B65" s="42" t="s">
        <v>20</v>
      </c>
      <c r="C65" s="42" t="s">
        <v>285</v>
      </c>
      <c r="D65" s="39" t="s">
        <v>18</v>
      </c>
      <c r="E65" s="39"/>
      <c r="F65" s="39"/>
      <c r="G65" s="39" t="s">
        <v>76</v>
      </c>
      <c r="H65" s="39"/>
      <c r="I65" s="39"/>
      <c r="J65" s="39" t="s">
        <v>84</v>
      </c>
      <c r="K65" s="39" t="s">
        <v>85</v>
      </c>
      <c r="L65" s="1"/>
    </row>
    <row r="66" spans="1:12" ht="52.5" customHeight="1">
      <c r="A66" s="39"/>
      <c r="B66" s="42"/>
      <c r="C66" s="42"/>
      <c r="D66" s="5">
        <v>90</v>
      </c>
      <c r="E66" s="5">
        <v>90</v>
      </c>
      <c r="F66" s="5">
        <v>90</v>
      </c>
      <c r="G66" s="5">
        <v>32703.1</v>
      </c>
      <c r="H66" s="6">
        <v>24195</v>
      </c>
      <c r="I66" s="6">
        <v>24195</v>
      </c>
      <c r="J66" s="39"/>
      <c r="K66" s="39"/>
      <c r="L66" s="1"/>
    </row>
    <row r="67" spans="1:12" ht="131.25" customHeight="1">
      <c r="A67" s="39" t="s">
        <v>19</v>
      </c>
      <c r="B67" s="42" t="s">
        <v>21</v>
      </c>
      <c r="C67" s="42" t="s">
        <v>51</v>
      </c>
      <c r="D67" s="39" t="s">
        <v>22</v>
      </c>
      <c r="E67" s="39"/>
      <c r="F67" s="39"/>
      <c r="G67" s="39" t="s">
        <v>76</v>
      </c>
      <c r="H67" s="39"/>
      <c r="I67" s="39"/>
      <c r="J67" s="39" t="s">
        <v>84</v>
      </c>
      <c r="K67" s="39" t="s">
        <v>85</v>
      </c>
      <c r="L67" s="1"/>
    </row>
    <row r="68" spans="1:12" ht="18.75" customHeight="1">
      <c r="A68" s="39"/>
      <c r="B68" s="42"/>
      <c r="C68" s="42"/>
      <c r="D68" s="5">
        <v>2.7</v>
      </c>
      <c r="E68" s="5">
        <v>2.7</v>
      </c>
      <c r="F68" s="5">
        <v>2.7</v>
      </c>
      <c r="G68" s="7">
        <v>21040.1</v>
      </c>
      <c r="H68" s="5">
        <v>2922</v>
      </c>
      <c r="I68" s="5">
        <v>2922</v>
      </c>
      <c r="J68" s="39"/>
      <c r="K68" s="39"/>
      <c r="L68" s="1"/>
    </row>
    <row r="69" spans="1:12" ht="35.25" customHeight="1">
      <c r="A69" s="43" t="s">
        <v>23</v>
      </c>
      <c r="B69" s="114" t="s">
        <v>113</v>
      </c>
      <c r="C69" s="43"/>
      <c r="D69" s="43"/>
      <c r="E69" s="43"/>
      <c r="F69" s="43"/>
      <c r="G69" s="43" t="s">
        <v>76</v>
      </c>
      <c r="H69" s="43"/>
      <c r="I69" s="43"/>
      <c r="J69" s="43" t="s">
        <v>112</v>
      </c>
      <c r="K69" s="43" t="s">
        <v>85</v>
      </c>
      <c r="L69" s="1"/>
    </row>
    <row r="70" spans="1:12" ht="18.75" customHeight="1">
      <c r="A70" s="43"/>
      <c r="B70" s="114"/>
      <c r="C70" s="43"/>
      <c r="D70" s="43"/>
      <c r="E70" s="43"/>
      <c r="F70" s="43"/>
      <c r="G70" s="2">
        <v>16147.7</v>
      </c>
      <c r="H70" s="2">
        <v>0</v>
      </c>
      <c r="I70" s="2">
        <v>0</v>
      </c>
      <c r="J70" s="43"/>
      <c r="K70" s="43"/>
      <c r="L70" s="1"/>
    </row>
    <row r="71" spans="1:12" ht="34.5" customHeight="1">
      <c r="A71" s="43" t="s">
        <v>24</v>
      </c>
      <c r="B71" s="114" t="s">
        <v>114</v>
      </c>
      <c r="C71" s="43"/>
      <c r="D71" s="43"/>
      <c r="E71" s="43"/>
      <c r="F71" s="43"/>
      <c r="G71" s="43" t="s">
        <v>76</v>
      </c>
      <c r="H71" s="43"/>
      <c r="I71" s="43"/>
      <c r="J71" s="43" t="s">
        <v>112</v>
      </c>
      <c r="K71" s="43" t="s">
        <v>85</v>
      </c>
      <c r="L71" s="1"/>
    </row>
    <row r="72" spans="1:12" ht="16.5" customHeight="1">
      <c r="A72" s="43"/>
      <c r="B72" s="114"/>
      <c r="C72" s="43"/>
      <c r="D72" s="43"/>
      <c r="E72" s="43"/>
      <c r="F72" s="43"/>
      <c r="G72" s="2">
        <v>1970.4</v>
      </c>
      <c r="H72" s="2">
        <v>0</v>
      </c>
      <c r="I72" s="2">
        <v>0</v>
      </c>
      <c r="J72" s="43"/>
      <c r="K72" s="43"/>
      <c r="L72" s="1"/>
    </row>
    <row r="73" spans="1:12" ht="32.25" customHeight="1">
      <c r="A73" s="43" t="s">
        <v>384</v>
      </c>
      <c r="B73" s="101" t="s">
        <v>385</v>
      </c>
      <c r="C73" s="43"/>
      <c r="D73" s="43"/>
      <c r="E73" s="43"/>
      <c r="F73" s="43"/>
      <c r="G73" s="43" t="s">
        <v>76</v>
      </c>
      <c r="H73" s="43"/>
      <c r="I73" s="43"/>
      <c r="J73" s="43" t="s">
        <v>84</v>
      </c>
      <c r="K73" s="43" t="s">
        <v>85</v>
      </c>
      <c r="L73" s="1"/>
    </row>
    <row r="74" spans="1:12" ht="18.75" customHeight="1">
      <c r="A74" s="43"/>
      <c r="B74" s="101"/>
      <c r="C74" s="43"/>
      <c r="D74" s="43"/>
      <c r="E74" s="43"/>
      <c r="F74" s="43"/>
      <c r="G74" s="4">
        <v>2922</v>
      </c>
      <c r="H74" s="4">
        <v>2922</v>
      </c>
      <c r="I74" s="4">
        <v>2922</v>
      </c>
      <c r="J74" s="43"/>
      <c r="K74" s="43"/>
      <c r="L74" s="1"/>
    </row>
    <row r="75" spans="1:12" ht="93.75" customHeight="1">
      <c r="A75" s="41" t="s">
        <v>53</v>
      </c>
      <c r="B75" s="42" t="s">
        <v>52</v>
      </c>
      <c r="C75" s="42" t="s">
        <v>192</v>
      </c>
      <c r="D75" s="39" t="s">
        <v>56</v>
      </c>
      <c r="E75" s="39"/>
      <c r="F75" s="39"/>
      <c r="G75" s="39" t="s">
        <v>76</v>
      </c>
      <c r="H75" s="39"/>
      <c r="I75" s="39"/>
      <c r="J75" s="39" t="s">
        <v>84</v>
      </c>
      <c r="K75" s="39" t="s">
        <v>91</v>
      </c>
      <c r="L75" s="1"/>
    </row>
    <row r="76" spans="1:12" ht="18.75" customHeight="1">
      <c r="A76" s="41"/>
      <c r="B76" s="42"/>
      <c r="C76" s="42"/>
      <c r="D76" s="5">
        <v>10</v>
      </c>
      <c r="E76" s="5">
        <v>10</v>
      </c>
      <c r="F76" s="5">
        <v>10</v>
      </c>
      <c r="G76" s="6">
        <v>835</v>
      </c>
      <c r="H76" s="6">
        <v>835</v>
      </c>
      <c r="I76" s="6">
        <v>835</v>
      </c>
      <c r="J76" s="39"/>
      <c r="K76" s="39"/>
      <c r="L76" s="1"/>
    </row>
    <row r="77" spans="1:12" ht="48" customHeight="1">
      <c r="A77" s="43" t="s">
        <v>57</v>
      </c>
      <c r="B77" s="114" t="s">
        <v>115</v>
      </c>
      <c r="C77" s="43"/>
      <c r="D77" s="43"/>
      <c r="E77" s="43"/>
      <c r="F77" s="43"/>
      <c r="G77" s="43" t="s">
        <v>76</v>
      </c>
      <c r="H77" s="43"/>
      <c r="I77" s="43"/>
      <c r="J77" s="43">
        <v>2018</v>
      </c>
      <c r="K77" s="43" t="s">
        <v>91</v>
      </c>
      <c r="L77" s="1"/>
    </row>
    <row r="78" spans="1:12" ht="16.5" customHeight="1">
      <c r="A78" s="43"/>
      <c r="B78" s="114"/>
      <c r="C78" s="43"/>
      <c r="D78" s="43"/>
      <c r="E78" s="43"/>
      <c r="F78" s="43"/>
      <c r="G78" s="4">
        <v>835</v>
      </c>
      <c r="H78" s="4">
        <v>835</v>
      </c>
      <c r="I78" s="4">
        <v>835</v>
      </c>
      <c r="J78" s="43"/>
      <c r="K78" s="43"/>
      <c r="L78" s="1"/>
    </row>
    <row r="79" spans="1:12" ht="27.75" customHeight="1">
      <c r="A79" s="41" t="s">
        <v>58</v>
      </c>
      <c r="B79" s="42" t="s">
        <v>62</v>
      </c>
      <c r="C79" s="42" t="s">
        <v>60</v>
      </c>
      <c r="D79" s="39" t="s">
        <v>59</v>
      </c>
      <c r="E79" s="39"/>
      <c r="F79" s="39"/>
      <c r="G79" s="39" t="s">
        <v>140</v>
      </c>
      <c r="H79" s="39"/>
      <c r="I79" s="39"/>
      <c r="J79" s="39" t="s">
        <v>84</v>
      </c>
      <c r="K79" s="39" t="s">
        <v>91</v>
      </c>
      <c r="L79" s="1"/>
    </row>
    <row r="80" spans="1:12" ht="18.75" customHeight="1">
      <c r="A80" s="41"/>
      <c r="B80" s="42"/>
      <c r="C80" s="42"/>
      <c r="D80" s="39"/>
      <c r="E80" s="39"/>
      <c r="F80" s="39"/>
      <c r="G80" s="14">
        <f>G82+G84</f>
        <v>4920.75</v>
      </c>
      <c r="H80" s="14">
        <f>H82+H84</f>
        <v>3981</v>
      </c>
      <c r="I80" s="14">
        <f>I82+I84</f>
        <v>3981</v>
      </c>
      <c r="J80" s="39"/>
      <c r="K80" s="39"/>
      <c r="L80" s="1"/>
    </row>
    <row r="81" spans="1:12" ht="34.5" customHeight="1">
      <c r="A81" s="41"/>
      <c r="B81" s="42"/>
      <c r="C81" s="42"/>
      <c r="D81" s="39"/>
      <c r="E81" s="39"/>
      <c r="F81" s="39"/>
      <c r="G81" s="40" t="s">
        <v>141</v>
      </c>
      <c r="H81" s="40"/>
      <c r="I81" s="40"/>
      <c r="J81" s="39"/>
      <c r="K81" s="39"/>
      <c r="L81" s="1"/>
    </row>
    <row r="82" spans="1:12" ht="18.75" customHeight="1">
      <c r="A82" s="41"/>
      <c r="B82" s="42"/>
      <c r="C82" s="42"/>
      <c r="D82" s="39"/>
      <c r="E82" s="39"/>
      <c r="F82" s="39"/>
      <c r="G82" s="4">
        <v>4316.75</v>
      </c>
      <c r="H82" s="4">
        <v>3981</v>
      </c>
      <c r="I82" s="4">
        <v>3981</v>
      </c>
      <c r="J82" s="39"/>
      <c r="K82" s="39"/>
      <c r="L82" s="1"/>
    </row>
    <row r="83" spans="1:12" ht="23.25" customHeight="1">
      <c r="A83" s="41"/>
      <c r="B83" s="42"/>
      <c r="C83" s="42"/>
      <c r="D83" s="39">
        <v>150</v>
      </c>
      <c r="E83" s="39">
        <v>150</v>
      </c>
      <c r="F83" s="39">
        <v>150</v>
      </c>
      <c r="G83" s="40" t="s">
        <v>193</v>
      </c>
      <c r="H83" s="40"/>
      <c r="I83" s="40"/>
      <c r="J83" s="39"/>
      <c r="K83" s="39"/>
      <c r="L83" s="1"/>
    </row>
    <row r="84" spans="1:12" ht="18.75" customHeight="1">
      <c r="A84" s="41"/>
      <c r="B84" s="42"/>
      <c r="C84" s="42"/>
      <c r="D84" s="39"/>
      <c r="E84" s="39"/>
      <c r="F84" s="39"/>
      <c r="G84" s="4">
        <v>604</v>
      </c>
      <c r="H84" s="4">
        <v>0</v>
      </c>
      <c r="I84" s="4">
        <v>0</v>
      </c>
      <c r="J84" s="39"/>
      <c r="K84" s="39"/>
      <c r="L84" s="1"/>
    </row>
    <row r="85" spans="1:12" ht="25.5" customHeight="1">
      <c r="A85" s="41" t="s">
        <v>61</v>
      </c>
      <c r="B85" s="42" t="s">
        <v>63</v>
      </c>
      <c r="C85" s="42" t="s">
        <v>271</v>
      </c>
      <c r="D85" s="39" t="s">
        <v>64</v>
      </c>
      <c r="E85" s="39"/>
      <c r="F85" s="39"/>
      <c r="G85" s="39" t="s">
        <v>140</v>
      </c>
      <c r="H85" s="39"/>
      <c r="I85" s="39"/>
      <c r="J85" s="39" t="s">
        <v>84</v>
      </c>
      <c r="K85" s="39" t="s">
        <v>91</v>
      </c>
      <c r="L85" s="1"/>
    </row>
    <row r="86" spans="1:12" ht="21.75" customHeight="1">
      <c r="A86" s="41"/>
      <c r="B86" s="42"/>
      <c r="C86" s="42"/>
      <c r="D86" s="39"/>
      <c r="E86" s="39"/>
      <c r="F86" s="39"/>
      <c r="G86" s="14">
        <f>G88+G90</f>
        <v>91454.4</v>
      </c>
      <c r="H86" s="14">
        <f>H88+H90</f>
        <v>61677</v>
      </c>
      <c r="I86" s="14">
        <f>I88+I90</f>
        <v>61677</v>
      </c>
      <c r="J86" s="39"/>
      <c r="K86" s="39"/>
      <c r="L86" s="1"/>
    </row>
    <row r="87" spans="1:12" ht="30.75" customHeight="1">
      <c r="A87" s="41"/>
      <c r="B87" s="42"/>
      <c r="C87" s="42"/>
      <c r="D87" s="39"/>
      <c r="E87" s="39"/>
      <c r="F87" s="39"/>
      <c r="G87" s="43" t="s">
        <v>141</v>
      </c>
      <c r="H87" s="43"/>
      <c r="I87" s="43"/>
      <c r="J87" s="39"/>
      <c r="K87" s="39"/>
      <c r="L87" s="1"/>
    </row>
    <row r="88" spans="1:12" ht="20.25" customHeight="1">
      <c r="A88" s="41"/>
      <c r="B88" s="42"/>
      <c r="C88" s="42"/>
      <c r="D88" s="39"/>
      <c r="E88" s="39"/>
      <c r="F88" s="39"/>
      <c r="G88" s="2">
        <v>91000.4</v>
      </c>
      <c r="H88" s="4">
        <v>60993</v>
      </c>
      <c r="I88" s="4">
        <v>60993</v>
      </c>
      <c r="J88" s="39"/>
      <c r="K88" s="39"/>
      <c r="L88" s="1"/>
    </row>
    <row r="89" spans="1:12" ht="30.75" customHeight="1">
      <c r="A89" s="41"/>
      <c r="B89" s="42"/>
      <c r="C89" s="42"/>
      <c r="D89" s="39">
        <v>154730</v>
      </c>
      <c r="E89" s="39">
        <v>154730</v>
      </c>
      <c r="F89" s="39">
        <v>154730</v>
      </c>
      <c r="G89" s="43" t="s">
        <v>194</v>
      </c>
      <c r="H89" s="43"/>
      <c r="I89" s="43"/>
      <c r="J89" s="39"/>
      <c r="K89" s="39"/>
      <c r="L89" s="1"/>
    </row>
    <row r="90" spans="1:12" ht="18" customHeight="1">
      <c r="A90" s="41"/>
      <c r="B90" s="42"/>
      <c r="C90" s="42"/>
      <c r="D90" s="39"/>
      <c r="E90" s="39"/>
      <c r="F90" s="39"/>
      <c r="G90" s="4">
        <v>454</v>
      </c>
      <c r="H90" s="4">
        <v>684</v>
      </c>
      <c r="I90" s="4">
        <v>684</v>
      </c>
      <c r="J90" s="39"/>
      <c r="K90" s="39"/>
      <c r="L90" s="1"/>
    </row>
    <row r="91" spans="1:12" ht="76.5" customHeight="1">
      <c r="A91" s="41" t="s">
        <v>65</v>
      </c>
      <c r="B91" s="42" t="s">
        <v>66</v>
      </c>
      <c r="C91" s="42" t="s">
        <v>270</v>
      </c>
      <c r="D91" s="39" t="s">
        <v>340</v>
      </c>
      <c r="E91" s="39"/>
      <c r="F91" s="39"/>
      <c r="G91" s="98" t="s">
        <v>140</v>
      </c>
      <c r="H91" s="98"/>
      <c r="I91" s="98"/>
      <c r="J91" s="39" t="s">
        <v>84</v>
      </c>
      <c r="K91" s="39" t="s">
        <v>86</v>
      </c>
      <c r="L91" s="1"/>
    </row>
    <row r="92" spans="1:12" ht="26.25" customHeight="1">
      <c r="A92" s="41"/>
      <c r="B92" s="42"/>
      <c r="C92" s="42"/>
      <c r="D92" s="5">
        <v>100</v>
      </c>
      <c r="E92" s="5">
        <v>100</v>
      </c>
      <c r="F92" s="5">
        <v>100</v>
      </c>
      <c r="G92" s="28">
        <f>G95+G100</f>
        <v>188935.7</v>
      </c>
      <c r="H92" s="29">
        <f>H95+H100</f>
        <v>109968</v>
      </c>
      <c r="I92" s="29">
        <f>I95+I100</f>
        <v>109968</v>
      </c>
      <c r="J92" s="39"/>
      <c r="K92" s="39"/>
      <c r="L92" s="1"/>
    </row>
    <row r="93" spans="1:12" ht="29.25" customHeight="1">
      <c r="A93" s="41"/>
      <c r="B93" s="42"/>
      <c r="C93" s="42"/>
      <c r="D93" s="39" t="s">
        <v>341</v>
      </c>
      <c r="E93" s="39"/>
      <c r="F93" s="39"/>
      <c r="G93" s="125" t="s">
        <v>141</v>
      </c>
      <c r="H93" s="125"/>
      <c r="I93" s="125"/>
      <c r="J93" s="39"/>
      <c r="K93" s="39"/>
      <c r="L93" s="1"/>
    </row>
    <row r="94" spans="1:12" ht="24.75" customHeight="1">
      <c r="A94" s="41"/>
      <c r="B94" s="42"/>
      <c r="C94" s="42"/>
      <c r="D94" s="5">
        <v>95</v>
      </c>
      <c r="E94" s="5">
        <v>95</v>
      </c>
      <c r="F94" s="5">
        <v>95</v>
      </c>
      <c r="G94" s="125"/>
      <c r="H94" s="125"/>
      <c r="I94" s="125"/>
      <c r="J94" s="39"/>
      <c r="K94" s="39"/>
      <c r="L94" s="1"/>
    </row>
    <row r="95" spans="1:12" ht="36" customHeight="1">
      <c r="A95" s="41"/>
      <c r="B95" s="42"/>
      <c r="C95" s="42"/>
      <c r="D95" s="39" t="s">
        <v>342</v>
      </c>
      <c r="E95" s="39"/>
      <c r="F95" s="39"/>
      <c r="G95" s="125">
        <v>168935.7</v>
      </c>
      <c r="H95" s="125">
        <v>89968</v>
      </c>
      <c r="I95" s="125">
        <v>89968</v>
      </c>
      <c r="J95" s="39"/>
      <c r="K95" s="39"/>
      <c r="L95" s="1"/>
    </row>
    <row r="96" spans="1:12" ht="1.5" customHeight="1" hidden="1">
      <c r="A96" s="41"/>
      <c r="B96" s="42"/>
      <c r="C96" s="42"/>
      <c r="D96" s="98">
        <v>287</v>
      </c>
      <c r="E96" s="98">
        <v>287</v>
      </c>
      <c r="F96" s="98">
        <v>287</v>
      </c>
      <c r="G96" s="125"/>
      <c r="H96" s="125"/>
      <c r="I96" s="125"/>
      <c r="J96" s="39"/>
      <c r="K96" s="39"/>
      <c r="L96" s="1"/>
    </row>
    <row r="97" spans="1:12" ht="24" customHeight="1" hidden="1">
      <c r="A97" s="41"/>
      <c r="B97" s="42"/>
      <c r="C97" s="42"/>
      <c r="D97" s="98"/>
      <c r="E97" s="98"/>
      <c r="F97" s="98"/>
      <c r="G97" s="125"/>
      <c r="H97" s="125"/>
      <c r="I97" s="125"/>
      <c r="J97" s="39"/>
      <c r="K97" s="39"/>
      <c r="L97" s="1"/>
    </row>
    <row r="98" spans="1:12" ht="24" customHeight="1">
      <c r="A98" s="41"/>
      <c r="B98" s="42"/>
      <c r="C98" s="42"/>
      <c r="D98" s="98"/>
      <c r="E98" s="98"/>
      <c r="F98" s="98"/>
      <c r="G98" s="125" t="s">
        <v>194</v>
      </c>
      <c r="H98" s="125"/>
      <c r="I98" s="125"/>
      <c r="J98" s="39"/>
      <c r="K98" s="39"/>
      <c r="L98" s="1"/>
    </row>
    <row r="99" spans="1:12" ht="7.5" customHeight="1">
      <c r="A99" s="41"/>
      <c r="B99" s="42"/>
      <c r="C99" s="42"/>
      <c r="D99" s="98"/>
      <c r="E99" s="98"/>
      <c r="F99" s="98"/>
      <c r="G99" s="125"/>
      <c r="H99" s="125"/>
      <c r="I99" s="125"/>
      <c r="J99" s="39"/>
      <c r="K99" s="39"/>
      <c r="L99" s="1"/>
    </row>
    <row r="100" spans="1:12" ht="24" customHeight="1">
      <c r="A100" s="41"/>
      <c r="B100" s="42"/>
      <c r="C100" s="42"/>
      <c r="D100" s="98"/>
      <c r="E100" s="98"/>
      <c r="F100" s="98"/>
      <c r="G100" s="18">
        <v>20000</v>
      </c>
      <c r="H100" s="18">
        <v>20000</v>
      </c>
      <c r="I100" s="18">
        <v>20000</v>
      </c>
      <c r="J100" s="39"/>
      <c r="K100" s="39"/>
      <c r="L100" s="1"/>
    </row>
    <row r="101" spans="1:12" ht="72" customHeight="1">
      <c r="A101" s="41" t="s">
        <v>377</v>
      </c>
      <c r="B101" s="42" t="s">
        <v>378</v>
      </c>
      <c r="C101" s="42" t="s">
        <v>269</v>
      </c>
      <c r="D101" s="39" t="s">
        <v>379</v>
      </c>
      <c r="E101" s="39"/>
      <c r="F101" s="39"/>
      <c r="G101" s="39" t="s">
        <v>76</v>
      </c>
      <c r="H101" s="39"/>
      <c r="I101" s="39"/>
      <c r="J101" s="39" t="s">
        <v>84</v>
      </c>
      <c r="K101" s="39" t="s">
        <v>86</v>
      </c>
      <c r="L101" s="1"/>
    </row>
    <row r="102" spans="1:12" ht="26.25" customHeight="1">
      <c r="A102" s="41"/>
      <c r="B102" s="42"/>
      <c r="C102" s="42"/>
      <c r="D102" s="5">
        <v>3000</v>
      </c>
      <c r="E102" s="5">
        <v>3000</v>
      </c>
      <c r="F102" s="5">
        <v>3000</v>
      </c>
      <c r="G102" s="5">
        <v>3770.15</v>
      </c>
      <c r="H102" s="6">
        <v>1973</v>
      </c>
      <c r="I102" s="6">
        <v>1973</v>
      </c>
      <c r="J102" s="39"/>
      <c r="K102" s="39"/>
      <c r="L102" s="1"/>
    </row>
    <row r="103" spans="1:12" ht="94.5" customHeight="1">
      <c r="A103" s="41" t="s">
        <v>380</v>
      </c>
      <c r="B103" s="42" t="s">
        <v>381</v>
      </c>
      <c r="C103" s="42" t="s">
        <v>201</v>
      </c>
      <c r="D103" s="39" t="s">
        <v>382</v>
      </c>
      <c r="E103" s="39"/>
      <c r="F103" s="39"/>
      <c r="G103" s="39" t="s">
        <v>76</v>
      </c>
      <c r="H103" s="39"/>
      <c r="I103" s="39"/>
      <c r="J103" s="39" t="s">
        <v>84</v>
      </c>
      <c r="K103" s="39" t="s">
        <v>86</v>
      </c>
      <c r="L103" s="1"/>
    </row>
    <row r="104" spans="1:12" ht="18.75" customHeight="1">
      <c r="A104" s="41"/>
      <c r="B104" s="42"/>
      <c r="C104" s="42"/>
      <c r="D104" s="5">
        <v>8</v>
      </c>
      <c r="E104" s="5">
        <v>8</v>
      </c>
      <c r="F104" s="5">
        <v>8</v>
      </c>
      <c r="G104" s="5">
        <v>10125.4</v>
      </c>
      <c r="H104" s="6">
        <v>835</v>
      </c>
      <c r="I104" s="6">
        <v>835</v>
      </c>
      <c r="J104" s="39"/>
      <c r="K104" s="39"/>
      <c r="L104" s="1"/>
    </row>
    <row r="105" spans="1:12" ht="36.75" customHeight="1">
      <c r="A105" s="100" t="s">
        <v>383</v>
      </c>
      <c r="B105" s="114" t="s">
        <v>116</v>
      </c>
      <c r="C105" s="43"/>
      <c r="D105" s="43"/>
      <c r="E105" s="43"/>
      <c r="F105" s="43"/>
      <c r="G105" s="43" t="s">
        <v>76</v>
      </c>
      <c r="H105" s="43"/>
      <c r="I105" s="43"/>
      <c r="J105" s="43" t="s">
        <v>112</v>
      </c>
      <c r="K105" s="43" t="s">
        <v>86</v>
      </c>
      <c r="L105" s="1"/>
    </row>
    <row r="106" spans="1:12" ht="14.25" customHeight="1">
      <c r="A106" s="100"/>
      <c r="B106" s="114"/>
      <c r="C106" s="43"/>
      <c r="D106" s="43"/>
      <c r="E106" s="43"/>
      <c r="F106" s="43"/>
      <c r="G106" s="4">
        <v>1550</v>
      </c>
      <c r="H106" s="2">
        <v>0</v>
      </c>
      <c r="I106" s="2">
        <v>0</v>
      </c>
      <c r="J106" s="43"/>
      <c r="K106" s="43"/>
      <c r="L106" s="1"/>
    </row>
    <row r="107" spans="1:12" ht="40.5" customHeight="1">
      <c r="A107" s="100" t="s">
        <v>387</v>
      </c>
      <c r="B107" s="101" t="s">
        <v>386</v>
      </c>
      <c r="C107" s="43"/>
      <c r="D107" s="43"/>
      <c r="E107" s="43"/>
      <c r="F107" s="43"/>
      <c r="G107" s="43" t="s">
        <v>76</v>
      </c>
      <c r="H107" s="43"/>
      <c r="I107" s="43"/>
      <c r="J107" s="43">
        <v>2018</v>
      </c>
      <c r="K107" s="43" t="s">
        <v>86</v>
      </c>
      <c r="L107" s="1"/>
    </row>
    <row r="108" spans="1:12" ht="17.25" customHeight="1">
      <c r="A108" s="100"/>
      <c r="B108" s="101"/>
      <c r="C108" s="43"/>
      <c r="D108" s="43"/>
      <c r="E108" s="43"/>
      <c r="F108" s="43"/>
      <c r="G108" s="4">
        <v>1800</v>
      </c>
      <c r="H108" s="9">
        <v>0</v>
      </c>
      <c r="I108" s="9">
        <v>0</v>
      </c>
      <c r="J108" s="43"/>
      <c r="K108" s="43"/>
      <c r="L108" s="1"/>
    </row>
    <row r="109" spans="1:12" ht="33" customHeight="1">
      <c r="A109" s="100" t="s">
        <v>388</v>
      </c>
      <c r="B109" s="114" t="s">
        <v>117</v>
      </c>
      <c r="C109" s="43"/>
      <c r="D109" s="43"/>
      <c r="E109" s="43"/>
      <c r="F109" s="43"/>
      <c r="G109" s="43" t="s">
        <v>76</v>
      </c>
      <c r="H109" s="43"/>
      <c r="I109" s="43"/>
      <c r="J109" s="115" t="s">
        <v>109</v>
      </c>
      <c r="K109" s="43" t="s">
        <v>86</v>
      </c>
      <c r="L109" s="1"/>
    </row>
    <row r="110" spans="1:12" ht="18.75" customHeight="1">
      <c r="A110" s="100"/>
      <c r="B110" s="114"/>
      <c r="C110" s="43"/>
      <c r="D110" s="43"/>
      <c r="E110" s="43"/>
      <c r="F110" s="43"/>
      <c r="G110" s="4">
        <v>1900</v>
      </c>
      <c r="H110" s="4">
        <v>835</v>
      </c>
      <c r="I110" s="4">
        <v>835</v>
      </c>
      <c r="J110" s="115"/>
      <c r="K110" s="43"/>
      <c r="L110" s="1"/>
    </row>
    <row r="111" spans="1:12" ht="33" customHeight="1">
      <c r="A111" s="100" t="s">
        <v>389</v>
      </c>
      <c r="B111" s="114" t="s">
        <v>118</v>
      </c>
      <c r="C111" s="43"/>
      <c r="D111" s="43"/>
      <c r="E111" s="43"/>
      <c r="F111" s="43"/>
      <c r="G111" s="43" t="s">
        <v>76</v>
      </c>
      <c r="H111" s="43"/>
      <c r="I111" s="43"/>
      <c r="J111" s="43" t="s">
        <v>105</v>
      </c>
      <c r="K111" s="43" t="s">
        <v>86</v>
      </c>
      <c r="L111" s="1"/>
    </row>
    <row r="112" spans="1:12" ht="18.75" customHeight="1">
      <c r="A112" s="100"/>
      <c r="B112" s="114"/>
      <c r="C112" s="43"/>
      <c r="D112" s="43"/>
      <c r="E112" s="43"/>
      <c r="F112" s="43"/>
      <c r="G112" s="2">
        <v>4875.4</v>
      </c>
      <c r="H112" s="2">
        <v>0</v>
      </c>
      <c r="I112" s="2">
        <v>0</v>
      </c>
      <c r="J112" s="43"/>
      <c r="K112" s="43"/>
      <c r="L112" s="1"/>
    </row>
    <row r="113" spans="1:12" ht="111.75" customHeight="1">
      <c r="A113" s="41" t="s">
        <v>390</v>
      </c>
      <c r="B113" s="42" t="s">
        <v>310</v>
      </c>
      <c r="C113" s="42" t="s">
        <v>273</v>
      </c>
      <c r="D113" s="63" t="s">
        <v>391</v>
      </c>
      <c r="E113" s="63"/>
      <c r="F113" s="63"/>
      <c r="G113" s="60" t="s">
        <v>76</v>
      </c>
      <c r="H113" s="61"/>
      <c r="I113" s="62"/>
      <c r="J113" s="39" t="s">
        <v>84</v>
      </c>
      <c r="K113" s="39" t="s">
        <v>94</v>
      </c>
      <c r="L113" s="1"/>
    </row>
    <row r="114" spans="1:12" ht="31.5" customHeight="1">
      <c r="A114" s="41"/>
      <c r="B114" s="42"/>
      <c r="C114" s="42"/>
      <c r="D114" s="10">
        <v>14.7</v>
      </c>
      <c r="E114" s="10">
        <v>16.3</v>
      </c>
      <c r="F114" s="10">
        <v>17.9</v>
      </c>
      <c r="G114" s="6">
        <v>693</v>
      </c>
      <c r="H114" s="6">
        <v>625</v>
      </c>
      <c r="I114" s="6">
        <v>625</v>
      </c>
      <c r="J114" s="39"/>
      <c r="K114" s="39"/>
      <c r="L114" s="1"/>
    </row>
    <row r="115" spans="1:12" ht="70.5" customHeight="1">
      <c r="A115" s="41" t="s">
        <v>392</v>
      </c>
      <c r="B115" s="42" t="s">
        <v>393</v>
      </c>
      <c r="C115" s="42" t="s">
        <v>272</v>
      </c>
      <c r="D115" s="60" t="s">
        <v>394</v>
      </c>
      <c r="E115" s="61"/>
      <c r="F115" s="62"/>
      <c r="G115" s="60" t="s">
        <v>76</v>
      </c>
      <c r="H115" s="61"/>
      <c r="I115" s="62"/>
      <c r="J115" s="39" t="s">
        <v>84</v>
      </c>
      <c r="K115" s="39" t="s">
        <v>94</v>
      </c>
      <c r="L115" s="1"/>
    </row>
    <row r="116" spans="1:12" ht="22.5" customHeight="1">
      <c r="A116" s="41"/>
      <c r="B116" s="42"/>
      <c r="C116" s="42"/>
      <c r="D116" s="5">
        <v>20.5</v>
      </c>
      <c r="E116" s="5">
        <v>22.8</v>
      </c>
      <c r="F116" s="5">
        <v>25.2</v>
      </c>
      <c r="G116" s="5">
        <v>0</v>
      </c>
      <c r="H116" s="6">
        <v>68</v>
      </c>
      <c r="I116" s="6">
        <v>68</v>
      </c>
      <c r="J116" s="39"/>
      <c r="K116" s="39"/>
      <c r="L116" s="1"/>
    </row>
    <row r="117" spans="1:12" ht="106.5" customHeight="1">
      <c r="A117" s="41" t="s">
        <v>395</v>
      </c>
      <c r="B117" s="42" t="s">
        <v>396</v>
      </c>
      <c r="C117" s="42" t="s">
        <v>274</v>
      </c>
      <c r="D117" s="60" t="s">
        <v>397</v>
      </c>
      <c r="E117" s="61"/>
      <c r="F117" s="62"/>
      <c r="G117" s="60" t="s">
        <v>76</v>
      </c>
      <c r="H117" s="61"/>
      <c r="I117" s="62"/>
      <c r="J117" s="39" t="s">
        <v>84</v>
      </c>
      <c r="K117" s="39" t="s">
        <v>94</v>
      </c>
      <c r="L117" s="1"/>
    </row>
    <row r="118" spans="1:12" ht="24.75" customHeight="1">
      <c r="A118" s="41"/>
      <c r="B118" s="42"/>
      <c r="C118" s="42"/>
      <c r="D118" s="5">
        <v>48</v>
      </c>
      <c r="E118" s="5">
        <v>51</v>
      </c>
      <c r="F118" s="5">
        <v>54</v>
      </c>
      <c r="G118" s="5">
        <v>1837</v>
      </c>
      <c r="H118" s="5">
        <v>1837</v>
      </c>
      <c r="I118" s="5">
        <v>1837</v>
      </c>
      <c r="J118" s="39"/>
      <c r="K118" s="39"/>
      <c r="L118" s="1"/>
    </row>
    <row r="119" spans="1:12" ht="117" customHeight="1">
      <c r="A119" s="41" t="s">
        <v>280</v>
      </c>
      <c r="B119" s="42" t="s">
        <v>294</v>
      </c>
      <c r="C119" s="42" t="s">
        <v>190</v>
      </c>
      <c r="D119" s="39" t="s">
        <v>281</v>
      </c>
      <c r="E119" s="39"/>
      <c r="F119" s="39"/>
      <c r="G119" s="60" t="s">
        <v>76</v>
      </c>
      <c r="H119" s="61"/>
      <c r="I119" s="62"/>
      <c r="J119" s="39" t="s">
        <v>84</v>
      </c>
      <c r="K119" s="39" t="s">
        <v>95</v>
      </c>
      <c r="L119" s="1"/>
    </row>
    <row r="120" spans="1:12" ht="32.25" customHeight="1">
      <c r="A120" s="41"/>
      <c r="B120" s="42"/>
      <c r="C120" s="42"/>
      <c r="D120" s="5">
        <v>43</v>
      </c>
      <c r="E120" s="5">
        <v>53</v>
      </c>
      <c r="F120" s="5">
        <v>65</v>
      </c>
      <c r="G120" s="7">
        <v>775.92</v>
      </c>
      <c r="H120" s="6">
        <v>1371</v>
      </c>
      <c r="I120" s="6">
        <v>1395</v>
      </c>
      <c r="J120" s="39"/>
      <c r="K120" s="39"/>
      <c r="L120" s="1"/>
    </row>
    <row r="121" spans="1:12" ht="39.75" customHeight="1">
      <c r="A121" s="41" t="s">
        <v>282</v>
      </c>
      <c r="B121" s="42" t="s">
        <v>295</v>
      </c>
      <c r="C121" s="42" t="s">
        <v>296</v>
      </c>
      <c r="D121" s="51"/>
      <c r="E121" s="51"/>
      <c r="F121" s="51"/>
      <c r="G121" s="39" t="s">
        <v>298</v>
      </c>
      <c r="H121" s="39"/>
      <c r="I121" s="39"/>
      <c r="J121" s="39">
        <v>2018</v>
      </c>
      <c r="K121" s="39" t="s">
        <v>297</v>
      </c>
      <c r="L121" s="1"/>
    </row>
    <row r="122" spans="1:12" ht="18.75" customHeight="1">
      <c r="A122" s="41"/>
      <c r="B122" s="42"/>
      <c r="C122" s="42"/>
      <c r="D122" s="51"/>
      <c r="E122" s="51"/>
      <c r="F122" s="51"/>
      <c r="G122" s="6">
        <v>22800</v>
      </c>
      <c r="H122" s="5">
        <v>0</v>
      </c>
      <c r="I122" s="5">
        <v>0</v>
      </c>
      <c r="J122" s="39"/>
      <c r="K122" s="39"/>
      <c r="L122" s="1"/>
    </row>
    <row r="123" spans="1:12" ht="38.25" customHeight="1">
      <c r="A123" s="41" t="s">
        <v>299</v>
      </c>
      <c r="B123" s="59" t="s">
        <v>300</v>
      </c>
      <c r="C123" s="59"/>
      <c r="D123" s="44" t="s">
        <v>142</v>
      </c>
      <c r="E123" s="44"/>
      <c r="F123" s="44"/>
      <c r="G123" s="107" t="s">
        <v>293</v>
      </c>
      <c r="H123" s="108"/>
      <c r="I123" s="109"/>
      <c r="J123" s="39" t="s">
        <v>84</v>
      </c>
      <c r="K123" s="39" t="s">
        <v>123</v>
      </c>
      <c r="L123" s="1"/>
    </row>
    <row r="124" spans="1:12" ht="41.25" customHeight="1">
      <c r="A124" s="41"/>
      <c r="B124" s="59"/>
      <c r="C124" s="59"/>
      <c r="D124" s="44"/>
      <c r="E124" s="44"/>
      <c r="F124" s="44"/>
      <c r="G124" s="33"/>
      <c r="H124" s="34"/>
      <c r="I124" s="35"/>
      <c r="J124" s="39"/>
      <c r="K124" s="39"/>
      <c r="L124" s="1"/>
    </row>
    <row r="125" spans="1:12" ht="66" customHeight="1">
      <c r="A125" s="41"/>
      <c r="B125" s="59"/>
      <c r="C125" s="59"/>
      <c r="D125" s="44"/>
      <c r="E125" s="44"/>
      <c r="F125" s="44"/>
      <c r="G125" s="33"/>
      <c r="H125" s="34"/>
      <c r="I125" s="35"/>
      <c r="J125" s="39"/>
      <c r="K125" s="39"/>
      <c r="L125" s="1"/>
    </row>
    <row r="126" spans="1:12" ht="25.5" customHeight="1">
      <c r="A126" s="41"/>
      <c r="B126" s="59"/>
      <c r="C126" s="59"/>
      <c r="D126" s="5">
        <v>51.7</v>
      </c>
      <c r="E126" s="5">
        <v>51.1</v>
      </c>
      <c r="F126" s="5">
        <v>50.5</v>
      </c>
      <c r="G126" s="33"/>
      <c r="H126" s="34"/>
      <c r="I126" s="35"/>
      <c r="J126" s="39"/>
      <c r="K126" s="39"/>
      <c r="L126" s="1"/>
    </row>
    <row r="127" spans="1:12" ht="96" customHeight="1">
      <c r="A127" s="41"/>
      <c r="B127" s="59"/>
      <c r="C127" s="59"/>
      <c r="D127" s="44" t="s">
        <v>286</v>
      </c>
      <c r="E127" s="39"/>
      <c r="F127" s="39"/>
      <c r="G127" s="33"/>
      <c r="H127" s="34"/>
      <c r="I127" s="35"/>
      <c r="J127" s="39"/>
      <c r="K127" s="39" t="s">
        <v>260</v>
      </c>
      <c r="L127" s="1"/>
    </row>
    <row r="128" spans="1:12" ht="18.75" customHeight="1">
      <c r="A128" s="41"/>
      <c r="B128" s="59"/>
      <c r="C128" s="59"/>
      <c r="D128" s="6">
        <v>616</v>
      </c>
      <c r="E128" s="6">
        <v>616</v>
      </c>
      <c r="F128" s="6">
        <v>616</v>
      </c>
      <c r="G128" s="33"/>
      <c r="H128" s="34"/>
      <c r="I128" s="35"/>
      <c r="J128" s="39"/>
      <c r="K128" s="39"/>
      <c r="L128" s="1"/>
    </row>
    <row r="129" spans="1:12" ht="37.5" customHeight="1">
      <c r="A129" s="41"/>
      <c r="B129" s="59"/>
      <c r="C129" s="59"/>
      <c r="D129" s="39" t="s">
        <v>301</v>
      </c>
      <c r="E129" s="39"/>
      <c r="F129" s="39"/>
      <c r="G129" s="33"/>
      <c r="H129" s="34"/>
      <c r="I129" s="35"/>
      <c r="J129" s="39"/>
      <c r="K129" s="39"/>
      <c r="L129" s="1"/>
    </row>
    <row r="130" spans="1:12" ht="18.75" customHeight="1">
      <c r="A130" s="41"/>
      <c r="B130" s="59"/>
      <c r="C130" s="59"/>
      <c r="D130" s="5">
        <v>0.178</v>
      </c>
      <c r="E130" s="5">
        <v>0.178</v>
      </c>
      <c r="F130" s="5">
        <v>0.178</v>
      </c>
      <c r="G130" s="33"/>
      <c r="H130" s="34"/>
      <c r="I130" s="35"/>
      <c r="J130" s="39"/>
      <c r="K130" s="39"/>
      <c r="L130" s="1"/>
    </row>
    <row r="131" spans="1:12" ht="35.25" customHeight="1">
      <c r="A131" s="41"/>
      <c r="B131" s="59"/>
      <c r="C131" s="59"/>
      <c r="D131" s="39" t="s">
        <v>302</v>
      </c>
      <c r="E131" s="39"/>
      <c r="F131" s="39"/>
      <c r="G131" s="33"/>
      <c r="H131" s="34"/>
      <c r="I131" s="35"/>
      <c r="J131" s="39"/>
      <c r="K131" s="39"/>
      <c r="L131" s="1"/>
    </row>
    <row r="132" spans="1:12" ht="18.75" customHeight="1">
      <c r="A132" s="41"/>
      <c r="B132" s="59"/>
      <c r="C132" s="59"/>
      <c r="D132" s="6">
        <v>18</v>
      </c>
      <c r="E132" s="6">
        <v>18</v>
      </c>
      <c r="F132" s="6">
        <v>18</v>
      </c>
      <c r="G132" s="33"/>
      <c r="H132" s="34"/>
      <c r="I132" s="35"/>
      <c r="J132" s="39"/>
      <c r="K132" s="39"/>
      <c r="L132" s="1"/>
    </row>
    <row r="133" spans="1:12" ht="45" customHeight="1">
      <c r="A133" s="41"/>
      <c r="B133" s="59"/>
      <c r="C133" s="59"/>
      <c r="D133" s="39" t="s">
        <v>303</v>
      </c>
      <c r="E133" s="39"/>
      <c r="F133" s="39"/>
      <c r="G133" s="33"/>
      <c r="H133" s="34"/>
      <c r="I133" s="35"/>
      <c r="J133" s="39"/>
      <c r="K133" s="39"/>
      <c r="L133" s="1"/>
    </row>
    <row r="134" spans="1:12" ht="18.75" customHeight="1">
      <c r="A134" s="41"/>
      <c r="B134" s="59"/>
      <c r="C134" s="59"/>
      <c r="D134" s="6">
        <v>45</v>
      </c>
      <c r="E134" s="6">
        <v>45</v>
      </c>
      <c r="F134" s="6">
        <v>45</v>
      </c>
      <c r="G134" s="53" t="s">
        <v>29</v>
      </c>
      <c r="H134" s="54"/>
      <c r="I134" s="55"/>
      <c r="J134" s="39"/>
      <c r="K134" s="39"/>
      <c r="L134" s="1"/>
    </row>
    <row r="135" spans="1:12" ht="36" customHeight="1">
      <c r="A135" s="41"/>
      <c r="B135" s="59"/>
      <c r="C135" s="59"/>
      <c r="D135" s="39" t="s">
        <v>304</v>
      </c>
      <c r="E135" s="39"/>
      <c r="F135" s="39"/>
      <c r="G135" s="53"/>
      <c r="H135" s="54"/>
      <c r="I135" s="55"/>
      <c r="J135" s="39"/>
      <c r="K135" s="39"/>
      <c r="L135" s="1"/>
    </row>
    <row r="136" spans="1:12" ht="17.25" customHeight="1">
      <c r="A136" s="41"/>
      <c r="B136" s="59"/>
      <c r="C136" s="59"/>
      <c r="D136" s="6">
        <v>218</v>
      </c>
      <c r="E136" s="6">
        <v>218</v>
      </c>
      <c r="F136" s="6">
        <v>218</v>
      </c>
      <c r="G136" s="53"/>
      <c r="H136" s="54"/>
      <c r="I136" s="55"/>
      <c r="J136" s="39"/>
      <c r="K136" s="39"/>
      <c r="L136" s="1"/>
    </row>
    <row r="137" spans="1:12" ht="56.25" customHeight="1">
      <c r="A137" s="41"/>
      <c r="B137" s="59"/>
      <c r="C137" s="59"/>
      <c r="D137" s="44" t="s">
        <v>143</v>
      </c>
      <c r="E137" s="39"/>
      <c r="F137" s="39"/>
      <c r="G137" s="53"/>
      <c r="H137" s="54"/>
      <c r="I137" s="55"/>
      <c r="J137" s="39"/>
      <c r="K137" s="39" t="s">
        <v>123</v>
      </c>
      <c r="L137" s="1"/>
    </row>
    <row r="138" spans="1:12" ht="18.75" customHeight="1">
      <c r="A138" s="41"/>
      <c r="B138" s="59"/>
      <c r="C138" s="59"/>
      <c r="D138" s="5">
        <v>55.5</v>
      </c>
      <c r="E138" s="5">
        <v>59.6</v>
      </c>
      <c r="F138" s="5">
        <v>62.3</v>
      </c>
      <c r="G138" s="53"/>
      <c r="H138" s="54"/>
      <c r="I138" s="55"/>
      <c r="J138" s="39"/>
      <c r="K138" s="39"/>
      <c r="L138" s="1"/>
    </row>
    <row r="139" spans="1:12" ht="60" customHeight="1">
      <c r="A139" s="41"/>
      <c r="B139" s="59"/>
      <c r="C139" s="59"/>
      <c r="D139" s="44" t="s">
        <v>144</v>
      </c>
      <c r="E139" s="39"/>
      <c r="F139" s="39"/>
      <c r="G139" s="53"/>
      <c r="H139" s="54"/>
      <c r="I139" s="55"/>
      <c r="J139" s="39"/>
      <c r="K139" s="39"/>
      <c r="L139" s="1"/>
    </row>
    <row r="140" spans="1:12" ht="23.25" customHeight="1">
      <c r="A140" s="41"/>
      <c r="B140" s="59"/>
      <c r="C140" s="59"/>
      <c r="D140" s="6">
        <v>46</v>
      </c>
      <c r="E140" s="5">
        <v>50.8</v>
      </c>
      <c r="F140" s="6">
        <v>54</v>
      </c>
      <c r="G140" s="53"/>
      <c r="H140" s="54"/>
      <c r="I140" s="55"/>
      <c r="J140" s="39"/>
      <c r="K140" s="39"/>
      <c r="L140" s="1"/>
    </row>
    <row r="141" spans="1:12" ht="57" customHeight="1">
      <c r="A141" s="41"/>
      <c r="B141" s="59"/>
      <c r="C141" s="59"/>
      <c r="D141" s="44" t="s">
        <v>145</v>
      </c>
      <c r="E141" s="39"/>
      <c r="F141" s="39"/>
      <c r="G141" s="53"/>
      <c r="H141" s="54"/>
      <c r="I141" s="55"/>
      <c r="J141" s="39"/>
      <c r="K141" s="39" t="s">
        <v>123</v>
      </c>
      <c r="L141" s="1"/>
    </row>
    <row r="142" spans="1:12" ht="18.75" customHeight="1">
      <c r="A142" s="41"/>
      <c r="B142" s="59"/>
      <c r="C142" s="59"/>
      <c r="D142" s="5">
        <v>77.1</v>
      </c>
      <c r="E142" s="5">
        <v>77.1</v>
      </c>
      <c r="F142" s="5">
        <v>77.1</v>
      </c>
      <c r="G142" s="53"/>
      <c r="H142" s="54"/>
      <c r="I142" s="55"/>
      <c r="J142" s="39"/>
      <c r="K142" s="39"/>
      <c r="L142" s="1"/>
    </row>
    <row r="143" spans="1:12" ht="57" customHeight="1">
      <c r="A143" s="41"/>
      <c r="B143" s="59"/>
      <c r="C143" s="59"/>
      <c r="D143" s="44" t="s">
        <v>146</v>
      </c>
      <c r="E143" s="39"/>
      <c r="F143" s="39"/>
      <c r="G143" s="53"/>
      <c r="H143" s="54"/>
      <c r="I143" s="55"/>
      <c r="J143" s="39"/>
      <c r="K143" s="39"/>
      <c r="L143" s="1"/>
    </row>
    <row r="144" spans="1:12" ht="21" customHeight="1">
      <c r="A144" s="41"/>
      <c r="B144" s="59"/>
      <c r="C144" s="59"/>
      <c r="D144" s="5">
        <v>52</v>
      </c>
      <c r="E144" s="5">
        <v>50</v>
      </c>
      <c r="F144" s="5">
        <v>50</v>
      </c>
      <c r="G144" s="56"/>
      <c r="H144" s="57"/>
      <c r="I144" s="58"/>
      <c r="J144" s="39"/>
      <c r="K144" s="39"/>
      <c r="L144" s="1"/>
    </row>
    <row r="145" spans="1:12" ht="91.5" customHeight="1">
      <c r="A145" s="41" t="s">
        <v>92</v>
      </c>
      <c r="B145" s="42" t="s">
        <v>87</v>
      </c>
      <c r="C145" s="42" t="s">
        <v>305</v>
      </c>
      <c r="D145" s="39" t="s">
        <v>306</v>
      </c>
      <c r="E145" s="39"/>
      <c r="F145" s="39"/>
      <c r="G145" s="39" t="s">
        <v>76</v>
      </c>
      <c r="H145" s="39"/>
      <c r="I145" s="39"/>
      <c r="J145" s="39" t="s">
        <v>84</v>
      </c>
      <c r="K145" s="39" t="s">
        <v>123</v>
      </c>
      <c r="L145" s="1"/>
    </row>
    <row r="146" spans="1:12" ht="30.75" customHeight="1">
      <c r="A146" s="41"/>
      <c r="B146" s="42"/>
      <c r="C146" s="42"/>
      <c r="D146" s="5">
        <v>132.6</v>
      </c>
      <c r="E146" s="6">
        <v>131</v>
      </c>
      <c r="F146" s="5">
        <v>129.5</v>
      </c>
      <c r="G146" s="5">
        <v>20661.5</v>
      </c>
      <c r="H146" s="5">
        <v>21829.6</v>
      </c>
      <c r="I146" s="5">
        <v>22655.6</v>
      </c>
      <c r="J146" s="39"/>
      <c r="K146" s="39"/>
      <c r="L146" s="1"/>
    </row>
    <row r="147" spans="1:12" ht="93" customHeight="1">
      <c r="A147" s="52" t="s">
        <v>307</v>
      </c>
      <c r="B147" s="42" t="s">
        <v>312</v>
      </c>
      <c r="C147" s="42" t="s">
        <v>147</v>
      </c>
      <c r="D147" s="39" t="s">
        <v>308</v>
      </c>
      <c r="E147" s="39"/>
      <c r="F147" s="39"/>
      <c r="G147" s="39" t="s">
        <v>76</v>
      </c>
      <c r="H147" s="39"/>
      <c r="I147" s="39"/>
      <c r="J147" s="39" t="s">
        <v>84</v>
      </c>
      <c r="K147" s="39" t="s">
        <v>123</v>
      </c>
      <c r="L147" s="1"/>
    </row>
    <row r="148" spans="1:12" ht="18.75" customHeight="1">
      <c r="A148" s="52"/>
      <c r="B148" s="42"/>
      <c r="C148" s="42"/>
      <c r="D148" s="5">
        <v>3</v>
      </c>
      <c r="E148" s="5">
        <v>3</v>
      </c>
      <c r="F148" s="5">
        <v>3</v>
      </c>
      <c r="G148" s="6">
        <v>20580</v>
      </c>
      <c r="H148" s="6">
        <v>20250</v>
      </c>
      <c r="I148" s="6">
        <v>20580</v>
      </c>
      <c r="J148" s="39"/>
      <c r="K148" s="39"/>
      <c r="L148" s="1"/>
    </row>
    <row r="149" spans="1:12" ht="93.75" customHeight="1">
      <c r="A149" s="52" t="s">
        <v>309</v>
      </c>
      <c r="B149" s="42" t="s">
        <v>121</v>
      </c>
      <c r="C149" s="42" t="s">
        <v>119</v>
      </c>
      <c r="D149" s="39" t="s">
        <v>120</v>
      </c>
      <c r="E149" s="39"/>
      <c r="F149" s="39"/>
      <c r="G149" s="39" t="s">
        <v>76</v>
      </c>
      <c r="H149" s="39"/>
      <c r="I149" s="39"/>
      <c r="J149" s="39" t="s">
        <v>84</v>
      </c>
      <c r="K149" s="39" t="s">
        <v>123</v>
      </c>
      <c r="L149" s="1"/>
    </row>
    <row r="150" spans="1:12" ht="25.5" customHeight="1">
      <c r="A150" s="52"/>
      <c r="B150" s="42"/>
      <c r="C150" s="42"/>
      <c r="D150" s="5">
        <v>100</v>
      </c>
      <c r="E150" s="5">
        <v>100</v>
      </c>
      <c r="F150" s="5">
        <v>100</v>
      </c>
      <c r="G150" s="6">
        <v>5220</v>
      </c>
      <c r="H150" s="6">
        <v>2871</v>
      </c>
      <c r="I150" s="6">
        <v>2871</v>
      </c>
      <c r="J150" s="39"/>
      <c r="K150" s="39"/>
      <c r="L150" s="1"/>
    </row>
    <row r="151" spans="1:12" ht="74.25" customHeight="1">
      <c r="A151" s="113" t="s">
        <v>131</v>
      </c>
      <c r="B151" s="42" t="s">
        <v>132</v>
      </c>
      <c r="C151" s="42" t="s">
        <v>314</v>
      </c>
      <c r="D151" s="39" t="s">
        <v>315</v>
      </c>
      <c r="E151" s="39"/>
      <c r="F151" s="39"/>
      <c r="G151" s="39" t="s">
        <v>76</v>
      </c>
      <c r="H151" s="39"/>
      <c r="I151" s="39"/>
      <c r="J151" s="39" t="s">
        <v>84</v>
      </c>
      <c r="K151" s="39" t="s">
        <v>123</v>
      </c>
      <c r="L151" s="1"/>
    </row>
    <row r="152" spans="1:12" ht="34.5" customHeight="1">
      <c r="A152" s="113"/>
      <c r="B152" s="42"/>
      <c r="C152" s="42"/>
      <c r="D152" s="5">
        <v>94.5</v>
      </c>
      <c r="E152" s="5">
        <v>96.2</v>
      </c>
      <c r="F152" s="5">
        <v>96.2</v>
      </c>
      <c r="G152" s="11">
        <v>100441.5</v>
      </c>
      <c r="H152" s="12">
        <v>45425.4</v>
      </c>
      <c r="I152" s="12">
        <v>45925.1</v>
      </c>
      <c r="J152" s="39"/>
      <c r="K152" s="39"/>
      <c r="L152" s="1"/>
    </row>
    <row r="153" spans="1:12" ht="68.25" customHeight="1">
      <c r="A153" s="41" t="s">
        <v>313</v>
      </c>
      <c r="B153" s="42" t="s">
        <v>26</v>
      </c>
      <c r="C153" s="42" t="s">
        <v>189</v>
      </c>
      <c r="D153" s="51" t="s">
        <v>148</v>
      </c>
      <c r="E153" s="51"/>
      <c r="F153" s="51"/>
      <c r="G153" s="39" t="s">
        <v>76</v>
      </c>
      <c r="H153" s="39"/>
      <c r="I153" s="39"/>
      <c r="J153" s="39" t="s">
        <v>84</v>
      </c>
      <c r="K153" s="39" t="s">
        <v>123</v>
      </c>
      <c r="L153" s="1"/>
    </row>
    <row r="154" spans="1:12" ht="43.5" customHeight="1">
      <c r="A154" s="41"/>
      <c r="B154" s="42"/>
      <c r="C154" s="42"/>
      <c r="D154" s="7">
        <v>26000</v>
      </c>
      <c r="E154" s="7">
        <v>26000</v>
      </c>
      <c r="F154" s="7">
        <v>26000</v>
      </c>
      <c r="G154" s="6">
        <v>1500</v>
      </c>
      <c r="H154" s="6">
        <v>1000</v>
      </c>
      <c r="I154" s="6">
        <v>500</v>
      </c>
      <c r="J154" s="39"/>
      <c r="K154" s="39"/>
      <c r="L154" s="1"/>
    </row>
    <row r="155" spans="1:12" ht="96.75" customHeight="1">
      <c r="A155" s="41" t="s">
        <v>316</v>
      </c>
      <c r="B155" s="42" t="s">
        <v>133</v>
      </c>
      <c r="C155" s="42" t="s">
        <v>319</v>
      </c>
      <c r="D155" s="39" t="s">
        <v>318</v>
      </c>
      <c r="E155" s="39"/>
      <c r="F155" s="39"/>
      <c r="G155" s="39" t="s">
        <v>76</v>
      </c>
      <c r="H155" s="39"/>
      <c r="I155" s="39"/>
      <c r="J155" s="39" t="s">
        <v>84</v>
      </c>
      <c r="K155" s="39" t="s">
        <v>123</v>
      </c>
      <c r="L155" s="1"/>
    </row>
    <row r="156" spans="1:12" ht="18.75" customHeight="1">
      <c r="A156" s="41"/>
      <c r="B156" s="42"/>
      <c r="C156" s="42"/>
      <c r="D156" s="5">
        <v>100</v>
      </c>
      <c r="E156" s="5">
        <v>100</v>
      </c>
      <c r="F156" s="5">
        <v>100</v>
      </c>
      <c r="G156" s="5">
        <v>9971.9</v>
      </c>
      <c r="H156" s="5">
        <v>5340.3</v>
      </c>
      <c r="I156" s="5">
        <v>5340.3</v>
      </c>
      <c r="J156" s="39"/>
      <c r="K156" s="39"/>
      <c r="L156" s="1"/>
    </row>
    <row r="157" spans="1:12" ht="84" customHeight="1">
      <c r="A157" s="41" t="s">
        <v>317</v>
      </c>
      <c r="B157" s="42" t="s">
        <v>134</v>
      </c>
      <c r="C157" s="42" t="s">
        <v>321</v>
      </c>
      <c r="D157" s="39" t="s">
        <v>322</v>
      </c>
      <c r="E157" s="39"/>
      <c r="F157" s="39"/>
      <c r="G157" s="39" t="s">
        <v>76</v>
      </c>
      <c r="H157" s="39"/>
      <c r="I157" s="39"/>
      <c r="J157" s="39" t="s">
        <v>84</v>
      </c>
      <c r="K157" s="39" t="s">
        <v>96</v>
      </c>
      <c r="L157" s="1"/>
    </row>
    <row r="158" spans="1:12" ht="63" customHeight="1">
      <c r="A158" s="41"/>
      <c r="B158" s="42"/>
      <c r="C158" s="42"/>
      <c r="D158" s="5">
        <v>3</v>
      </c>
      <c r="E158" s="5">
        <v>3</v>
      </c>
      <c r="F158" s="5">
        <v>3</v>
      </c>
      <c r="G158" s="6">
        <v>1236.2</v>
      </c>
      <c r="H158" s="6">
        <v>800</v>
      </c>
      <c r="I158" s="6">
        <v>800</v>
      </c>
      <c r="J158" s="39"/>
      <c r="K158" s="39"/>
      <c r="L158" s="1"/>
    </row>
    <row r="159" spans="1:12" ht="24.75" customHeight="1">
      <c r="A159" s="41" t="s">
        <v>320</v>
      </c>
      <c r="B159" s="42" t="s">
        <v>135</v>
      </c>
      <c r="C159" s="42" t="s">
        <v>324</v>
      </c>
      <c r="D159" s="39" t="s">
        <v>325</v>
      </c>
      <c r="E159" s="39"/>
      <c r="F159" s="39"/>
      <c r="G159" s="39" t="s">
        <v>140</v>
      </c>
      <c r="H159" s="39"/>
      <c r="I159" s="39"/>
      <c r="J159" s="39" t="s">
        <v>84</v>
      </c>
      <c r="K159" s="39" t="s">
        <v>123</v>
      </c>
      <c r="L159" s="1"/>
    </row>
    <row r="160" spans="1:12" ht="20.25" customHeight="1">
      <c r="A160" s="41"/>
      <c r="B160" s="42"/>
      <c r="C160" s="42"/>
      <c r="D160" s="39"/>
      <c r="E160" s="39"/>
      <c r="F160" s="39"/>
      <c r="G160" s="14">
        <f>G162+G164+G166</f>
        <v>30215</v>
      </c>
      <c r="H160" s="14">
        <f>H162+H164+H166</f>
        <v>27818.7</v>
      </c>
      <c r="I160" s="14">
        <f>I162+I164+I166</f>
        <v>27818.7</v>
      </c>
      <c r="J160" s="39"/>
      <c r="K160" s="39"/>
      <c r="L160" s="1"/>
    </row>
    <row r="161" spans="1:12" ht="33" customHeight="1">
      <c r="A161" s="41"/>
      <c r="B161" s="42"/>
      <c r="C161" s="42"/>
      <c r="D161" s="39"/>
      <c r="E161" s="39"/>
      <c r="F161" s="39"/>
      <c r="G161" s="40" t="s">
        <v>141</v>
      </c>
      <c r="H161" s="40"/>
      <c r="I161" s="40"/>
      <c r="J161" s="39"/>
      <c r="K161" s="39"/>
      <c r="L161" s="1"/>
    </row>
    <row r="162" spans="1:12" ht="18.75" customHeight="1">
      <c r="A162" s="41"/>
      <c r="B162" s="42"/>
      <c r="C162" s="42"/>
      <c r="D162" s="39"/>
      <c r="E162" s="39"/>
      <c r="F162" s="39"/>
      <c r="G162" s="4">
        <v>6000</v>
      </c>
      <c r="H162" s="4">
        <v>3624.7</v>
      </c>
      <c r="I162" s="4">
        <v>3624.7</v>
      </c>
      <c r="J162" s="39"/>
      <c r="K162" s="39"/>
      <c r="L162" s="1"/>
    </row>
    <row r="163" spans="1:12" ht="16.5" customHeight="1">
      <c r="A163" s="41"/>
      <c r="B163" s="42"/>
      <c r="C163" s="42"/>
      <c r="D163" s="39"/>
      <c r="E163" s="39"/>
      <c r="F163" s="39"/>
      <c r="G163" s="40" t="s">
        <v>193</v>
      </c>
      <c r="H163" s="40"/>
      <c r="I163" s="40"/>
      <c r="J163" s="39"/>
      <c r="K163" s="39"/>
      <c r="L163" s="1"/>
    </row>
    <row r="164" spans="1:12" ht="18" customHeight="1">
      <c r="A164" s="41"/>
      <c r="B164" s="42"/>
      <c r="C164" s="42"/>
      <c r="D164" s="39">
        <v>20</v>
      </c>
      <c r="E164" s="39">
        <v>20</v>
      </c>
      <c r="F164" s="39">
        <v>13</v>
      </c>
      <c r="G164" s="4">
        <v>24000</v>
      </c>
      <c r="H164" s="4">
        <v>24000</v>
      </c>
      <c r="I164" s="4">
        <v>24000</v>
      </c>
      <c r="J164" s="39"/>
      <c r="K164" s="39"/>
      <c r="L164" s="1"/>
    </row>
    <row r="165" spans="1:12" ht="30.75" customHeight="1">
      <c r="A165" s="41"/>
      <c r="B165" s="42"/>
      <c r="C165" s="42"/>
      <c r="D165" s="39"/>
      <c r="E165" s="39"/>
      <c r="F165" s="39"/>
      <c r="G165" s="40" t="s">
        <v>194</v>
      </c>
      <c r="H165" s="40"/>
      <c r="I165" s="40"/>
      <c r="J165" s="39"/>
      <c r="K165" s="39"/>
      <c r="L165" s="1"/>
    </row>
    <row r="166" spans="1:12" ht="17.25" customHeight="1">
      <c r="A166" s="41"/>
      <c r="B166" s="42"/>
      <c r="C166" s="42"/>
      <c r="D166" s="39"/>
      <c r="E166" s="39"/>
      <c r="F166" s="39"/>
      <c r="G166" s="4">
        <v>215</v>
      </c>
      <c r="H166" s="4">
        <v>194</v>
      </c>
      <c r="I166" s="4">
        <v>194</v>
      </c>
      <c r="J166" s="39"/>
      <c r="K166" s="39"/>
      <c r="L166" s="1"/>
    </row>
    <row r="167" spans="1:12" ht="24.75" customHeight="1">
      <c r="A167" s="41" t="s">
        <v>323</v>
      </c>
      <c r="B167" s="42" t="s">
        <v>136</v>
      </c>
      <c r="C167" s="42" t="s">
        <v>324</v>
      </c>
      <c r="D167" s="39" t="s">
        <v>327</v>
      </c>
      <c r="E167" s="39"/>
      <c r="F167" s="39"/>
      <c r="G167" s="39" t="s">
        <v>140</v>
      </c>
      <c r="H167" s="39"/>
      <c r="I167" s="39"/>
      <c r="J167" s="39" t="s">
        <v>84</v>
      </c>
      <c r="K167" s="39" t="s">
        <v>123</v>
      </c>
      <c r="L167" s="1"/>
    </row>
    <row r="168" spans="1:12" ht="20.25" customHeight="1">
      <c r="A168" s="41"/>
      <c r="B168" s="42"/>
      <c r="C168" s="42"/>
      <c r="D168" s="39"/>
      <c r="E168" s="39"/>
      <c r="F168" s="39"/>
      <c r="G168" s="14">
        <f>G170+G172+G174</f>
        <v>48000</v>
      </c>
      <c r="H168" s="14">
        <f>H170+H172+H174</f>
        <v>260812.5</v>
      </c>
      <c r="I168" s="14">
        <f>I170+I172+I174</f>
        <v>261312.5</v>
      </c>
      <c r="J168" s="39"/>
      <c r="K168" s="39"/>
      <c r="L168" s="1"/>
    </row>
    <row r="169" spans="1:12" ht="31.5" customHeight="1">
      <c r="A169" s="41"/>
      <c r="B169" s="42"/>
      <c r="C169" s="42"/>
      <c r="D169" s="39"/>
      <c r="E169" s="39"/>
      <c r="F169" s="39"/>
      <c r="G169" s="43" t="s">
        <v>141</v>
      </c>
      <c r="H169" s="43"/>
      <c r="I169" s="43"/>
      <c r="J169" s="39"/>
      <c r="K169" s="39"/>
      <c r="L169" s="1"/>
    </row>
    <row r="170" spans="1:12" ht="18.75" customHeight="1">
      <c r="A170" s="41"/>
      <c r="B170" s="42"/>
      <c r="C170" s="42"/>
      <c r="D170" s="39"/>
      <c r="E170" s="39"/>
      <c r="F170" s="39"/>
      <c r="G170" s="4">
        <v>12000</v>
      </c>
      <c r="H170" s="2">
        <v>4812.5</v>
      </c>
      <c r="I170" s="2">
        <v>5312.5</v>
      </c>
      <c r="J170" s="39"/>
      <c r="K170" s="39"/>
      <c r="L170" s="1"/>
    </row>
    <row r="171" spans="1:12" ht="20.25" customHeight="1">
      <c r="A171" s="41"/>
      <c r="B171" s="42"/>
      <c r="C171" s="42"/>
      <c r="D171" s="39">
        <v>2</v>
      </c>
      <c r="E171" s="39">
        <v>0</v>
      </c>
      <c r="F171" s="39">
        <v>2</v>
      </c>
      <c r="G171" s="43" t="s">
        <v>193</v>
      </c>
      <c r="H171" s="43"/>
      <c r="I171" s="43"/>
      <c r="J171" s="39"/>
      <c r="K171" s="39"/>
      <c r="L171" s="1"/>
    </row>
    <row r="172" spans="1:12" ht="18.75" customHeight="1">
      <c r="A172" s="41"/>
      <c r="B172" s="42"/>
      <c r="C172" s="42"/>
      <c r="D172" s="39"/>
      <c r="E172" s="39"/>
      <c r="F172" s="39"/>
      <c r="G172" s="4">
        <v>36000</v>
      </c>
      <c r="H172" s="4">
        <v>146000</v>
      </c>
      <c r="I172" s="4">
        <v>146000</v>
      </c>
      <c r="J172" s="39"/>
      <c r="K172" s="39"/>
      <c r="L172" s="1"/>
    </row>
    <row r="173" spans="1:12" ht="31.5" customHeight="1">
      <c r="A173" s="41"/>
      <c r="B173" s="42"/>
      <c r="C173" s="42"/>
      <c r="D173" s="39"/>
      <c r="E173" s="39"/>
      <c r="F173" s="39"/>
      <c r="G173" s="40" t="s">
        <v>197</v>
      </c>
      <c r="H173" s="40"/>
      <c r="I173" s="40"/>
      <c r="J173" s="39"/>
      <c r="K173" s="39"/>
      <c r="L173" s="1"/>
    </row>
    <row r="174" spans="1:12" ht="18.75" customHeight="1">
      <c r="A174" s="41"/>
      <c r="B174" s="42"/>
      <c r="C174" s="42"/>
      <c r="D174" s="39"/>
      <c r="E174" s="39"/>
      <c r="F174" s="39"/>
      <c r="G174" s="4">
        <v>0</v>
      </c>
      <c r="H174" s="4">
        <v>110000</v>
      </c>
      <c r="I174" s="4">
        <v>110000</v>
      </c>
      <c r="J174" s="39"/>
      <c r="K174" s="39"/>
      <c r="L174" s="1"/>
    </row>
    <row r="175" spans="1:12" ht="95.25" customHeight="1">
      <c r="A175" s="41" t="s">
        <v>326</v>
      </c>
      <c r="B175" s="42" t="s">
        <v>137</v>
      </c>
      <c r="C175" s="42" t="s">
        <v>124</v>
      </c>
      <c r="D175" s="39" t="s">
        <v>329</v>
      </c>
      <c r="E175" s="39"/>
      <c r="F175" s="39"/>
      <c r="G175" s="39" t="s">
        <v>122</v>
      </c>
      <c r="H175" s="39"/>
      <c r="I175" s="39"/>
      <c r="J175" s="39" t="s">
        <v>84</v>
      </c>
      <c r="K175" s="90" t="s">
        <v>27</v>
      </c>
      <c r="L175" s="1"/>
    </row>
    <row r="176" spans="1:12" ht="37.5" customHeight="1">
      <c r="A176" s="41"/>
      <c r="B176" s="42"/>
      <c r="C176" s="42"/>
      <c r="D176" s="5">
        <v>18.6</v>
      </c>
      <c r="E176" s="5">
        <v>19</v>
      </c>
      <c r="F176" s="5">
        <v>19</v>
      </c>
      <c r="G176" s="26">
        <v>700000</v>
      </c>
      <c r="H176" s="6">
        <v>700000</v>
      </c>
      <c r="I176" s="6">
        <v>700000</v>
      </c>
      <c r="J176" s="39"/>
      <c r="K176" s="90"/>
      <c r="L176" s="1"/>
    </row>
    <row r="177" spans="1:12" ht="27" customHeight="1">
      <c r="A177" s="41" t="s">
        <v>328</v>
      </c>
      <c r="B177" s="42" t="s">
        <v>138</v>
      </c>
      <c r="C177" s="42" t="s">
        <v>330</v>
      </c>
      <c r="D177" s="51" t="s">
        <v>287</v>
      </c>
      <c r="E177" s="51"/>
      <c r="F177" s="51"/>
      <c r="G177" s="39" t="s">
        <v>140</v>
      </c>
      <c r="H177" s="39"/>
      <c r="I177" s="39"/>
      <c r="J177" s="39" t="s">
        <v>84</v>
      </c>
      <c r="K177" s="39" t="s">
        <v>123</v>
      </c>
      <c r="L177" s="1"/>
    </row>
    <row r="178" spans="1:12" ht="31.5" customHeight="1">
      <c r="A178" s="41"/>
      <c r="B178" s="42"/>
      <c r="C178" s="42"/>
      <c r="D178" s="51"/>
      <c r="E178" s="51"/>
      <c r="F178" s="51"/>
      <c r="G178" s="14">
        <f>G180+G182+G184</f>
        <v>10962</v>
      </c>
      <c r="H178" s="14">
        <f>H180+H182+H184</f>
        <v>12462</v>
      </c>
      <c r="I178" s="14">
        <f>I180+I182+I184</f>
        <v>11416</v>
      </c>
      <c r="J178" s="39"/>
      <c r="K178" s="39"/>
      <c r="L178" s="1"/>
    </row>
    <row r="179" spans="1:12" ht="44.25" customHeight="1">
      <c r="A179" s="41"/>
      <c r="B179" s="42"/>
      <c r="C179" s="42"/>
      <c r="D179" s="51"/>
      <c r="E179" s="51"/>
      <c r="F179" s="51"/>
      <c r="G179" s="40" t="s">
        <v>141</v>
      </c>
      <c r="H179" s="40"/>
      <c r="I179" s="40"/>
      <c r="J179" s="39"/>
      <c r="K179" s="39"/>
      <c r="L179" s="1"/>
    </row>
    <row r="180" spans="1:12" ht="31.5" customHeight="1">
      <c r="A180" s="41"/>
      <c r="B180" s="42"/>
      <c r="C180" s="42"/>
      <c r="D180" s="51"/>
      <c r="E180" s="51"/>
      <c r="F180" s="51"/>
      <c r="G180" s="4">
        <v>360</v>
      </c>
      <c r="H180" s="4">
        <v>1860</v>
      </c>
      <c r="I180" s="4">
        <v>814</v>
      </c>
      <c r="J180" s="39"/>
      <c r="K180" s="39"/>
      <c r="L180" s="1"/>
    </row>
    <row r="181" spans="1:12" ht="33.75" customHeight="1">
      <c r="A181" s="41"/>
      <c r="B181" s="42"/>
      <c r="C181" s="42"/>
      <c r="D181" s="51"/>
      <c r="E181" s="51"/>
      <c r="F181" s="51"/>
      <c r="G181" s="40" t="s">
        <v>193</v>
      </c>
      <c r="H181" s="40"/>
      <c r="I181" s="40"/>
      <c r="J181" s="39"/>
      <c r="K181" s="39"/>
      <c r="L181" s="1"/>
    </row>
    <row r="182" spans="1:12" ht="22.5" customHeight="1">
      <c r="A182" s="41"/>
      <c r="B182" s="42"/>
      <c r="C182" s="42"/>
      <c r="D182" s="51">
        <v>91.5</v>
      </c>
      <c r="E182" s="51">
        <v>92.5</v>
      </c>
      <c r="F182" s="51">
        <v>93</v>
      </c>
      <c r="G182" s="4">
        <v>5022</v>
      </c>
      <c r="H182" s="4">
        <v>5022</v>
      </c>
      <c r="I182" s="4">
        <v>5022</v>
      </c>
      <c r="J182" s="39"/>
      <c r="K182" s="39"/>
      <c r="L182" s="1"/>
    </row>
    <row r="183" spans="1:12" ht="31.5" customHeight="1">
      <c r="A183" s="41"/>
      <c r="B183" s="42"/>
      <c r="C183" s="42"/>
      <c r="D183" s="51"/>
      <c r="E183" s="51"/>
      <c r="F183" s="51"/>
      <c r="G183" s="40" t="s">
        <v>194</v>
      </c>
      <c r="H183" s="40"/>
      <c r="I183" s="40"/>
      <c r="J183" s="39"/>
      <c r="K183" s="39"/>
      <c r="L183" s="1"/>
    </row>
    <row r="184" spans="1:12" ht="17.25" customHeight="1">
      <c r="A184" s="41"/>
      <c r="B184" s="42"/>
      <c r="C184" s="42"/>
      <c r="D184" s="51"/>
      <c r="E184" s="51"/>
      <c r="F184" s="51"/>
      <c r="G184" s="4">
        <v>5580</v>
      </c>
      <c r="H184" s="4">
        <v>5580</v>
      </c>
      <c r="I184" s="4">
        <v>5580</v>
      </c>
      <c r="J184" s="39"/>
      <c r="K184" s="39"/>
      <c r="L184" s="1"/>
    </row>
    <row r="185" spans="1:12" ht="91.5" customHeight="1">
      <c r="A185" s="41" t="s">
        <v>331</v>
      </c>
      <c r="B185" s="42" t="s">
        <v>139</v>
      </c>
      <c r="C185" s="42" t="s">
        <v>333</v>
      </c>
      <c r="D185" s="51" t="s">
        <v>261</v>
      </c>
      <c r="E185" s="51"/>
      <c r="F185" s="51"/>
      <c r="G185" s="39" t="s">
        <v>76</v>
      </c>
      <c r="H185" s="39"/>
      <c r="I185" s="39"/>
      <c r="J185" s="39" t="s">
        <v>84</v>
      </c>
      <c r="K185" s="39" t="s">
        <v>123</v>
      </c>
      <c r="L185" s="1"/>
    </row>
    <row r="186" spans="1:12" ht="21.75" customHeight="1">
      <c r="A186" s="41"/>
      <c r="B186" s="42"/>
      <c r="C186" s="42"/>
      <c r="D186" s="7">
        <v>58.9</v>
      </c>
      <c r="E186" s="7">
        <v>58.9</v>
      </c>
      <c r="F186" s="7">
        <v>58.9</v>
      </c>
      <c r="G186" s="6">
        <v>1121</v>
      </c>
      <c r="H186" s="6">
        <v>1121</v>
      </c>
      <c r="I186" s="6">
        <v>1312</v>
      </c>
      <c r="J186" s="39"/>
      <c r="K186" s="39"/>
      <c r="L186" s="1"/>
    </row>
    <row r="187" spans="1:12" ht="89.25" customHeight="1">
      <c r="A187" s="41" t="s">
        <v>332</v>
      </c>
      <c r="B187" s="42" t="s">
        <v>288</v>
      </c>
      <c r="C187" s="42" t="s">
        <v>335</v>
      </c>
      <c r="D187" s="51" t="s">
        <v>262</v>
      </c>
      <c r="E187" s="51"/>
      <c r="F187" s="51"/>
      <c r="G187" s="39" t="s">
        <v>76</v>
      </c>
      <c r="H187" s="39"/>
      <c r="I187" s="39"/>
      <c r="J187" s="39" t="s">
        <v>84</v>
      </c>
      <c r="K187" s="39" t="s">
        <v>123</v>
      </c>
      <c r="L187" s="1"/>
    </row>
    <row r="188" spans="1:12" ht="25.5" customHeight="1">
      <c r="A188" s="41"/>
      <c r="B188" s="42"/>
      <c r="C188" s="42"/>
      <c r="D188" s="7">
        <v>0.106</v>
      </c>
      <c r="E188" s="7">
        <v>0.105</v>
      </c>
      <c r="F188" s="7">
        <v>0.104</v>
      </c>
      <c r="G188" s="6">
        <v>2500</v>
      </c>
      <c r="H188" s="5">
        <v>0</v>
      </c>
      <c r="I188" s="5">
        <v>0</v>
      </c>
      <c r="J188" s="39"/>
      <c r="K188" s="39"/>
      <c r="L188" s="1"/>
    </row>
    <row r="189" spans="1:12" ht="25.5" customHeight="1">
      <c r="A189" s="41" t="s">
        <v>334</v>
      </c>
      <c r="B189" s="42" t="s">
        <v>195</v>
      </c>
      <c r="C189" s="42" t="s">
        <v>198</v>
      </c>
      <c r="D189" s="51" t="s">
        <v>199</v>
      </c>
      <c r="E189" s="51"/>
      <c r="F189" s="51"/>
      <c r="G189" s="63" t="s">
        <v>140</v>
      </c>
      <c r="H189" s="63"/>
      <c r="I189" s="63"/>
      <c r="J189" s="39" t="s">
        <v>84</v>
      </c>
      <c r="K189" s="39" t="s">
        <v>101</v>
      </c>
      <c r="L189" s="1"/>
    </row>
    <row r="190" spans="1:12" ht="25.5" customHeight="1">
      <c r="A190" s="41"/>
      <c r="B190" s="42"/>
      <c r="C190" s="42"/>
      <c r="D190" s="51"/>
      <c r="E190" s="51"/>
      <c r="F190" s="51"/>
      <c r="G190" s="6">
        <v>6683.67</v>
      </c>
      <c r="H190" s="5">
        <v>5863.8</v>
      </c>
      <c r="I190" s="5">
        <v>3568.48</v>
      </c>
      <c r="J190" s="39"/>
      <c r="K190" s="39"/>
      <c r="L190" s="1"/>
    </row>
    <row r="191" spans="1:12" ht="32.25" customHeight="1">
      <c r="A191" s="41"/>
      <c r="B191" s="42"/>
      <c r="C191" s="42"/>
      <c r="D191" s="51"/>
      <c r="E191" s="51"/>
      <c r="F191" s="51"/>
      <c r="G191" s="40" t="s">
        <v>196</v>
      </c>
      <c r="H191" s="40"/>
      <c r="I191" s="40"/>
      <c r="J191" s="39"/>
      <c r="K191" s="39"/>
      <c r="L191" s="1"/>
    </row>
    <row r="192" spans="1:12" ht="15.75" customHeight="1">
      <c r="A192" s="41"/>
      <c r="B192" s="42"/>
      <c r="C192" s="42"/>
      <c r="D192" s="51"/>
      <c r="E192" s="51"/>
      <c r="F192" s="51"/>
      <c r="G192" s="4">
        <v>3000</v>
      </c>
      <c r="H192" s="4">
        <v>3000</v>
      </c>
      <c r="I192" s="4">
        <v>3000</v>
      </c>
      <c r="J192" s="39"/>
      <c r="K192" s="39"/>
      <c r="L192" s="1"/>
    </row>
    <row r="193" spans="1:12" ht="33" customHeight="1">
      <c r="A193" s="41"/>
      <c r="B193" s="42"/>
      <c r="C193" s="42"/>
      <c r="D193" s="51">
        <v>14</v>
      </c>
      <c r="E193" s="51">
        <v>14</v>
      </c>
      <c r="F193" s="51">
        <v>10</v>
      </c>
      <c r="G193" s="40" t="s">
        <v>197</v>
      </c>
      <c r="H193" s="40"/>
      <c r="I193" s="40"/>
      <c r="J193" s="39"/>
      <c r="K193" s="39"/>
      <c r="L193" s="1"/>
    </row>
    <row r="194" spans="1:12" ht="36.75" customHeight="1">
      <c r="A194" s="41"/>
      <c r="B194" s="42"/>
      <c r="C194" s="42"/>
      <c r="D194" s="51"/>
      <c r="E194" s="51"/>
      <c r="F194" s="51"/>
      <c r="G194" s="4">
        <v>3683.67</v>
      </c>
      <c r="H194" s="2">
        <v>2863.8</v>
      </c>
      <c r="I194" s="2">
        <v>568.48</v>
      </c>
      <c r="J194" s="39"/>
      <c r="K194" s="39"/>
      <c r="L194" s="1"/>
    </row>
    <row r="195" spans="1:12" ht="39" customHeight="1">
      <c r="A195" s="41" t="s">
        <v>336</v>
      </c>
      <c r="B195" s="59" t="s">
        <v>337</v>
      </c>
      <c r="C195" s="59"/>
      <c r="D195" s="91" t="s">
        <v>149</v>
      </c>
      <c r="E195" s="91"/>
      <c r="F195" s="91"/>
      <c r="G195" s="107" t="s">
        <v>28</v>
      </c>
      <c r="H195" s="108"/>
      <c r="I195" s="109"/>
      <c r="J195" s="39" t="s">
        <v>84</v>
      </c>
      <c r="K195" s="39" t="s">
        <v>97</v>
      </c>
      <c r="L195" s="1"/>
    </row>
    <row r="196" spans="1:12" ht="64.5" customHeight="1">
      <c r="A196" s="41"/>
      <c r="B196" s="59"/>
      <c r="C196" s="59"/>
      <c r="D196" s="91"/>
      <c r="E196" s="91"/>
      <c r="F196" s="91"/>
      <c r="G196" s="33"/>
      <c r="H196" s="34"/>
      <c r="I196" s="35"/>
      <c r="J196" s="39"/>
      <c r="K196" s="39"/>
      <c r="L196" s="1"/>
    </row>
    <row r="197" spans="1:12" ht="57" customHeight="1">
      <c r="A197" s="41"/>
      <c r="B197" s="59"/>
      <c r="C197" s="59"/>
      <c r="D197" s="17">
        <v>65</v>
      </c>
      <c r="E197" s="17">
        <v>70</v>
      </c>
      <c r="F197" s="17">
        <v>75</v>
      </c>
      <c r="G197" s="33"/>
      <c r="H197" s="34"/>
      <c r="I197" s="35"/>
      <c r="J197" s="39"/>
      <c r="K197" s="39"/>
      <c r="L197" s="1"/>
    </row>
    <row r="198" spans="1:12" ht="24" customHeight="1">
      <c r="A198" s="41"/>
      <c r="B198" s="59"/>
      <c r="C198" s="59"/>
      <c r="D198" s="91" t="s">
        <v>150</v>
      </c>
      <c r="E198" s="91"/>
      <c r="F198" s="91"/>
      <c r="G198" s="33"/>
      <c r="H198" s="34"/>
      <c r="I198" s="35"/>
      <c r="J198" s="39"/>
      <c r="K198" s="39"/>
      <c r="L198" s="1"/>
    </row>
    <row r="199" spans="1:12" ht="21.75" customHeight="1">
      <c r="A199" s="41"/>
      <c r="B199" s="59"/>
      <c r="C199" s="59"/>
      <c r="D199" s="91"/>
      <c r="E199" s="91"/>
      <c r="F199" s="91"/>
      <c r="G199" s="33"/>
      <c r="H199" s="34"/>
      <c r="I199" s="35"/>
      <c r="J199" s="39"/>
      <c r="K199" s="39"/>
      <c r="L199" s="1"/>
    </row>
    <row r="200" spans="1:12" ht="58.5" customHeight="1">
      <c r="A200" s="41"/>
      <c r="B200" s="59"/>
      <c r="C200" s="59"/>
      <c r="D200" s="91"/>
      <c r="E200" s="91"/>
      <c r="F200" s="91"/>
      <c r="G200" s="33"/>
      <c r="H200" s="34"/>
      <c r="I200" s="35"/>
      <c r="J200" s="39"/>
      <c r="K200" s="39"/>
      <c r="L200" s="1"/>
    </row>
    <row r="201" spans="1:12" ht="61.5" customHeight="1">
      <c r="A201" s="41"/>
      <c r="B201" s="59"/>
      <c r="C201" s="59"/>
      <c r="D201" s="17">
        <v>0</v>
      </c>
      <c r="E201" s="17">
        <v>0</v>
      </c>
      <c r="F201" s="17">
        <v>0</v>
      </c>
      <c r="G201" s="36"/>
      <c r="H201" s="37"/>
      <c r="I201" s="38"/>
      <c r="J201" s="39"/>
      <c r="K201" s="39"/>
      <c r="L201" s="1"/>
    </row>
    <row r="202" spans="1:12" ht="111.75" customHeight="1">
      <c r="A202" s="41" t="s">
        <v>275</v>
      </c>
      <c r="B202" s="42" t="s">
        <v>276</v>
      </c>
      <c r="C202" s="42" t="s">
        <v>277</v>
      </c>
      <c r="D202" s="39" t="s">
        <v>338</v>
      </c>
      <c r="E202" s="39"/>
      <c r="F202" s="39"/>
      <c r="G202" s="39" t="s">
        <v>76</v>
      </c>
      <c r="H202" s="39"/>
      <c r="I202" s="39"/>
      <c r="J202" s="39" t="s">
        <v>84</v>
      </c>
      <c r="K202" s="39" t="s">
        <v>98</v>
      </c>
      <c r="L202" s="1"/>
    </row>
    <row r="203" spans="1:12" ht="26.25" customHeight="1">
      <c r="A203" s="41"/>
      <c r="B203" s="42"/>
      <c r="C203" s="42"/>
      <c r="D203" s="5">
        <v>0</v>
      </c>
      <c r="E203" s="5">
        <v>0</v>
      </c>
      <c r="F203" s="5">
        <v>0</v>
      </c>
      <c r="G203" s="5">
        <v>10</v>
      </c>
      <c r="H203" s="5">
        <v>10</v>
      </c>
      <c r="I203" s="5">
        <v>10</v>
      </c>
      <c r="J203" s="39"/>
      <c r="K203" s="39"/>
      <c r="L203" s="1"/>
    </row>
    <row r="204" spans="1:12" ht="24" customHeight="1">
      <c r="A204" s="41" t="s">
        <v>398</v>
      </c>
      <c r="B204" s="42" t="s">
        <v>339</v>
      </c>
      <c r="C204" s="42" t="s">
        <v>344</v>
      </c>
      <c r="D204" s="116" t="s">
        <v>345</v>
      </c>
      <c r="E204" s="117"/>
      <c r="F204" s="118"/>
      <c r="G204" s="39" t="s">
        <v>140</v>
      </c>
      <c r="H204" s="39"/>
      <c r="I204" s="39"/>
      <c r="J204" s="39" t="s">
        <v>84</v>
      </c>
      <c r="K204" s="39" t="s">
        <v>98</v>
      </c>
      <c r="L204" s="1"/>
    </row>
    <row r="205" spans="1:12" ht="29.25" customHeight="1">
      <c r="A205" s="41"/>
      <c r="B205" s="42"/>
      <c r="C205" s="42"/>
      <c r="D205" s="119"/>
      <c r="E205" s="120"/>
      <c r="F205" s="121"/>
      <c r="G205" s="23">
        <f>G207+G209</f>
        <v>44020.9</v>
      </c>
      <c r="H205" s="23">
        <f>H207+H209</f>
        <v>26408.899999999998</v>
      </c>
      <c r="I205" s="23">
        <f>I207+I209</f>
        <v>28699.1</v>
      </c>
      <c r="J205" s="39"/>
      <c r="K205" s="39"/>
      <c r="L205" s="1"/>
    </row>
    <row r="206" spans="1:12" ht="36" customHeight="1">
      <c r="A206" s="41"/>
      <c r="B206" s="42"/>
      <c r="C206" s="42"/>
      <c r="D206" s="119"/>
      <c r="E206" s="120"/>
      <c r="F206" s="121"/>
      <c r="G206" s="43" t="s">
        <v>141</v>
      </c>
      <c r="H206" s="43"/>
      <c r="I206" s="43"/>
      <c r="J206" s="39"/>
      <c r="K206" s="39"/>
      <c r="L206" s="1"/>
    </row>
    <row r="207" spans="1:12" ht="25.5" customHeight="1">
      <c r="A207" s="41"/>
      <c r="B207" s="42"/>
      <c r="C207" s="42"/>
      <c r="D207" s="122"/>
      <c r="E207" s="123"/>
      <c r="F207" s="124"/>
      <c r="G207" s="2">
        <v>37975.6</v>
      </c>
      <c r="H207" s="2">
        <v>20363.6</v>
      </c>
      <c r="I207" s="2">
        <v>22653.8</v>
      </c>
      <c r="J207" s="39"/>
      <c r="K207" s="39"/>
      <c r="L207" s="1"/>
    </row>
    <row r="208" spans="1:12" ht="33.75" customHeight="1">
      <c r="A208" s="41"/>
      <c r="B208" s="42"/>
      <c r="C208" s="42"/>
      <c r="D208" s="98">
        <v>0</v>
      </c>
      <c r="E208" s="98">
        <v>0</v>
      </c>
      <c r="F208" s="98">
        <v>0</v>
      </c>
      <c r="G208" s="43" t="s">
        <v>194</v>
      </c>
      <c r="H208" s="43"/>
      <c r="I208" s="43"/>
      <c r="J208" s="39"/>
      <c r="K208" s="39"/>
      <c r="L208" s="1"/>
    </row>
    <row r="209" spans="1:12" ht="25.5" customHeight="1">
      <c r="A209" s="41"/>
      <c r="B209" s="42"/>
      <c r="C209" s="42"/>
      <c r="D209" s="98"/>
      <c r="E209" s="98"/>
      <c r="F209" s="98"/>
      <c r="G209" s="2">
        <v>6045.3</v>
      </c>
      <c r="H209" s="2">
        <v>6045.3</v>
      </c>
      <c r="I209" s="2">
        <v>6045.3</v>
      </c>
      <c r="J209" s="39"/>
      <c r="K209" s="39"/>
      <c r="L209" s="1"/>
    </row>
    <row r="210" spans="1:12" ht="95.25" customHeight="1">
      <c r="A210" s="64" t="s">
        <v>346</v>
      </c>
      <c r="B210" s="59" t="s">
        <v>408</v>
      </c>
      <c r="C210" s="59"/>
      <c r="D210" s="44" t="s">
        <v>151</v>
      </c>
      <c r="E210" s="39"/>
      <c r="F210" s="39"/>
      <c r="G210" s="39"/>
      <c r="H210" s="39"/>
      <c r="I210" s="39"/>
      <c r="J210" s="39"/>
      <c r="K210" s="39"/>
      <c r="L210" s="1"/>
    </row>
    <row r="211" spans="1:12" ht="18.75" customHeight="1">
      <c r="A211" s="64"/>
      <c r="B211" s="59"/>
      <c r="C211" s="59"/>
      <c r="D211" s="5">
        <v>23324</v>
      </c>
      <c r="E211" s="5">
        <v>24480.2</v>
      </c>
      <c r="F211" s="5">
        <v>26193.8</v>
      </c>
      <c r="G211" s="39"/>
      <c r="H211" s="39"/>
      <c r="I211" s="39"/>
      <c r="J211" s="39"/>
      <c r="K211" s="39"/>
      <c r="L211" s="1"/>
    </row>
    <row r="212" spans="1:12" ht="56.25" customHeight="1">
      <c r="A212" s="64"/>
      <c r="B212" s="59"/>
      <c r="C212" s="59"/>
      <c r="D212" s="44" t="s">
        <v>152</v>
      </c>
      <c r="E212" s="39"/>
      <c r="F212" s="39"/>
      <c r="G212" s="39"/>
      <c r="H212" s="39"/>
      <c r="I212" s="39"/>
      <c r="J212" s="39"/>
      <c r="K212" s="39"/>
      <c r="L212" s="1"/>
    </row>
    <row r="213" spans="1:12" ht="20.25" customHeight="1">
      <c r="A213" s="64"/>
      <c r="B213" s="59"/>
      <c r="C213" s="59"/>
      <c r="D213" s="5">
        <v>26787</v>
      </c>
      <c r="E213" s="5">
        <v>28126</v>
      </c>
      <c r="F213" s="5">
        <v>29532</v>
      </c>
      <c r="G213" s="39"/>
      <c r="H213" s="39"/>
      <c r="I213" s="39"/>
      <c r="J213" s="39"/>
      <c r="K213" s="39"/>
      <c r="L213" s="1"/>
    </row>
    <row r="214" spans="1:12" ht="36" customHeight="1">
      <c r="A214" s="64"/>
      <c r="B214" s="59"/>
      <c r="C214" s="59"/>
      <c r="D214" s="44" t="s">
        <v>153</v>
      </c>
      <c r="E214" s="39"/>
      <c r="F214" s="39"/>
      <c r="G214" s="39"/>
      <c r="H214" s="39"/>
      <c r="I214" s="39"/>
      <c r="J214" s="39"/>
      <c r="K214" s="39"/>
      <c r="L214" s="1"/>
    </row>
    <row r="215" spans="1:12" ht="19.5" customHeight="1">
      <c r="A215" s="64"/>
      <c r="B215" s="59"/>
      <c r="C215" s="59"/>
      <c r="D215" s="5">
        <v>0.8</v>
      </c>
      <c r="E215" s="5">
        <v>0.8</v>
      </c>
      <c r="F215" s="5">
        <v>0.8</v>
      </c>
      <c r="G215" s="39"/>
      <c r="H215" s="39"/>
      <c r="I215" s="39"/>
      <c r="J215" s="39"/>
      <c r="K215" s="39"/>
      <c r="L215" s="1"/>
    </row>
    <row r="216" spans="1:12" ht="93.75" customHeight="1">
      <c r="A216" s="64"/>
      <c r="B216" s="59"/>
      <c r="C216" s="59"/>
      <c r="D216" s="44" t="s">
        <v>154</v>
      </c>
      <c r="E216" s="39"/>
      <c r="F216" s="39"/>
      <c r="G216" s="39"/>
      <c r="H216" s="39"/>
      <c r="I216" s="39"/>
      <c r="J216" s="39"/>
      <c r="K216" s="39"/>
      <c r="L216" s="1"/>
    </row>
    <row r="217" spans="1:12" ht="18.75" customHeight="1">
      <c r="A217" s="64"/>
      <c r="B217" s="59"/>
      <c r="C217" s="59"/>
      <c r="D217" s="5">
        <v>31958</v>
      </c>
      <c r="E217" s="5">
        <v>32980</v>
      </c>
      <c r="F217" s="5">
        <v>34012</v>
      </c>
      <c r="G217" s="39"/>
      <c r="H217" s="39"/>
      <c r="I217" s="39"/>
      <c r="J217" s="39"/>
      <c r="K217" s="39"/>
      <c r="L217" s="1"/>
    </row>
    <row r="218" spans="1:12" ht="75" customHeight="1">
      <c r="A218" s="64"/>
      <c r="B218" s="59"/>
      <c r="C218" s="59"/>
      <c r="D218" s="44" t="s">
        <v>155</v>
      </c>
      <c r="E218" s="39"/>
      <c r="F218" s="39"/>
      <c r="G218" s="39"/>
      <c r="H218" s="39"/>
      <c r="I218" s="39"/>
      <c r="J218" s="39"/>
      <c r="K218" s="39"/>
      <c r="L218" s="1"/>
    </row>
    <row r="219" spans="1:12" ht="19.5" customHeight="1">
      <c r="A219" s="64"/>
      <c r="B219" s="59"/>
      <c r="C219" s="59"/>
      <c r="D219" s="5">
        <v>113</v>
      </c>
      <c r="E219" s="5">
        <v>115</v>
      </c>
      <c r="F219" s="5">
        <v>118</v>
      </c>
      <c r="G219" s="39"/>
      <c r="H219" s="39"/>
      <c r="I219" s="39"/>
      <c r="J219" s="39"/>
      <c r="K219" s="39"/>
      <c r="L219" s="1"/>
    </row>
    <row r="220" spans="1:12" ht="113.25" customHeight="1">
      <c r="A220" s="64"/>
      <c r="B220" s="59"/>
      <c r="C220" s="59"/>
      <c r="D220" s="44" t="s">
        <v>156</v>
      </c>
      <c r="E220" s="39"/>
      <c r="F220" s="39"/>
      <c r="G220" s="39"/>
      <c r="H220" s="39"/>
      <c r="I220" s="39"/>
      <c r="J220" s="39"/>
      <c r="K220" s="39"/>
      <c r="L220" s="1"/>
    </row>
    <row r="221" spans="1:12" ht="26.25" customHeight="1">
      <c r="A221" s="64"/>
      <c r="B221" s="59"/>
      <c r="C221" s="59"/>
      <c r="D221" s="6">
        <v>26</v>
      </c>
      <c r="E221" s="6">
        <v>27</v>
      </c>
      <c r="F221" s="6">
        <v>27</v>
      </c>
      <c r="G221" s="39"/>
      <c r="H221" s="39"/>
      <c r="I221" s="39"/>
      <c r="J221" s="39"/>
      <c r="K221" s="39"/>
      <c r="L221" s="1"/>
    </row>
    <row r="222" spans="1:12" ht="61.5" customHeight="1">
      <c r="A222" s="41" t="s">
        <v>347</v>
      </c>
      <c r="B222" s="59" t="s">
        <v>348</v>
      </c>
      <c r="C222" s="59"/>
      <c r="D222" s="44" t="s">
        <v>157</v>
      </c>
      <c r="E222" s="44"/>
      <c r="F222" s="44"/>
      <c r="G222" s="80" t="s">
        <v>55</v>
      </c>
      <c r="H222" s="81"/>
      <c r="I222" s="82"/>
      <c r="J222" s="39" t="s">
        <v>84</v>
      </c>
      <c r="K222" s="39" t="s">
        <v>99</v>
      </c>
      <c r="L222" s="1"/>
    </row>
    <row r="223" spans="1:12" ht="44.25" customHeight="1">
      <c r="A223" s="41"/>
      <c r="B223" s="59"/>
      <c r="C223" s="59"/>
      <c r="D223" s="44"/>
      <c r="E223" s="44"/>
      <c r="F223" s="44"/>
      <c r="G223" s="83"/>
      <c r="H223" s="84"/>
      <c r="I223" s="85"/>
      <c r="J223" s="39"/>
      <c r="K223" s="39"/>
      <c r="L223" s="1"/>
    </row>
    <row r="224" spans="1:12" ht="56.25" customHeight="1">
      <c r="A224" s="41"/>
      <c r="B224" s="59"/>
      <c r="C224" s="59"/>
      <c r="D224" s="44"/>
      <c r="E224" s="44"/>
      <c r="F224" s="44"/>
      <c r="G224" s="83"/>
      <c r="H224" s="84"/>
      <c r="I224" s="85"/>
      <c r="J224" s="39"/>
      <c r="K224" s="39"/>
      <c r="L224" s="1"/>
    </row>
    <row r="225" spans="1:12" ht="26.25" customHeight="1">
      <c r="A225" s="41"/>
      <c r="B225" s="59"/>
      <c r="C225" s="59"/>
      <c r="D225" s="5">
        <v>320</v>
      </c>
      <c r="E225" s="5">
        <v>321</v>
      </c>
      <c r="F225" s="5">
        <v>323</v>
      </c>
      <c r="G225" s="83"/>
      <c r="H225" s="84"/>
      <c r="I225" s="85"/>
      <c r="J225" s="39"/>
      <c r="K225" s="39"/>
      <c r="L225" s="1"/>
    </row>
    <row r="226" spans="1:12" ht="74.25" customHeight="1">
      <c r="A226" s="41"/>
      <c r="B226" s="59"/>
      <c r="C226" s="59"/>
      <c r="D226" s="44" t="s">
        <v>311</v>
      </c>
      <c r="E226" s="39"/>
      <c r="F226" s="39"/>
      <c r="G226" s="83"/>
      <c r="H226" s="84"/>
      <c r="I226" s="85"/>
      <c r="J226" s="39"/>
      <c r="K226" s="39"/>
      <c r="L226" s="1"/>
    </row>
    <row r="227" spans="1:12" ht="26.25" customHeight="1">
      <c r="A227" s="41"/>
      <c r="B227" s="59"/>
      <c r="C227" s="59"/>
      <c r="D227" s="5">
        <v>30</v>
      </c>
      <c r="E227" s="5">
        <v>30</v>
      </c>
      <c r="F227" s="5">
        <v>30</v>
      </c>
      <c r="G227" s="83"/>
      <c r="H227" s="84"/>
      <c r="I227" s="85"/>
      <c r="J227" s="39"/>
      <c r="K227" s="39"/>
      <c r="L227" s="1"/>
    </row>
    <row r="228" spans="1:12" ht="69" customHeight="1">
      <c r="A228" s="41"/>
      <c r="B228" s="59"/>
      <c r="C228" s="59"/>
      <c r="D228" s="44" t="s">
        <v>158</v>
      </c>
      <c r="E228" s="39"/>
      <c r="F228" s="39"/>
      <c r="G228" s="83"/>
      <c r="H228" s="84"/>
      <c r="I228" s="85"/>
      <c r="J228" s="39"/>
      <c r="K228" s="39"/>
      <c r="L228" s="1"/>
    </row>
    <row r="229" spans="1:12" ht="62.25" customHeight="1">
      <c r="A229" s="41"/>
      <c r="B229" s="59"/>
      <c r="C229" s="59"/>
      <c r="D229" s="17">
        <v>10000</v>
      </c>
      <c r="E229" s="17">
        <v>10000</v>
      </c>
      <c r="F229" s="17">
        <v>10000</v>
      </c>
      <c r="G229" s="86" t="s">
        <v>54</v>
      </c>
      <c r="H229" s="87"/>
      <c r="I229" s="88"/>
      <c r="J229" s="39"/>
      <c r="K229" s="39"/>
      <c r="L229" s="1"/>
    </row>
    <row r="230" spans="1:12" ht="105" customHeight="1">
      <c r="A230" s="52" t="s">
        <v>399</v>
      </c>
      <c r="B230" s="42" t="s">
        <v>400</v>
      </c>
      <c r="C230" s="42" t="s">
        <v>188</v>
      </c>
      <c r="D230" s="39" t="s">
        <v>349</v>
      </c>
      <c r="E230" s="39"/>
      <c r="F230" s="39"/>
      <c r="G230" s="39" t="s">
        <v>76</v>
      </c>
      <c r="H230" s="39"/>
      <c r="I230" s="39"/>
      <c r="J230" s="39" t="s">
        <v>84</v>
      </c>
      <c r="K230" s="39" t="s">
        <v>401</v>
      </c>
      <c r="L230" s="1"/>
    </row>
    <row r="231" spans="1:12" ht="30.75" customHeight="1">
      <c r="A231" s="52"/>
      <c r="B231" s="42"/>
      <c r="C231" s="42"/>
      <c r="D231" s="5">
        <v>465</v>
      </c>
      <c r="E231" s="5">
        <v>465</v>
      </c>
      <c r="F231" s="5">
        <v>465</v>
      </c>
      <c r="G231" s="6">
        <v>123</v>
      </c>
      <c r="H231" s="6">
        <v>154</v>
      </c>
      <c r="I231" s="6">
        <v>154</v>
      </c>
      <c r="J231" s="39"/>
      <c r="K231" s="39"/>
      <c r="L231" s="1"/>
    </row>
    <row r="232" spans="1:12" ht="28.5" customHeight="1">
      <c r="A232" s="41" t="s">
        <v>402</v>
      </c>
      <c r="B232" s="42" t="s">
        <v>403</v>
      </c>
      <c r="C232" s="42" t="s">
        <v>187</v>
      </c>
      <c r="D232" s="39" t="s">
        <v>350</v>
      </c>
      <c r="E232" s="39"/>
      <c r="F232" s="39"/>
      <c r="G232" s="39" t="s">
        <v>140</v>
      </c>
      <c r="H232" s="39"/>
      <c r="I232" s="39"/>
      <c r="J232" s="39" t="s">
        <v>84</v>
      </c>
      <c r="K232" s="39" t="s">
        <v>100</v>
      </c>
      <c r="L232" s="1"/>
    </row>
    <row r="233" spans="1:12" ht="23.25" customHeight="1">
      <c r="A233" s="41"/>
      <c r="B233" s="42"/>
      <c r="C233" s="42"/>
      <c r="D233" s="39"/>
      <c r="E233" s="39"/>
      <c r="F233" s="39"/>
      <c r="G233" s="14">
        <f>G235+G237</f>
        <v>7966</v>
      </c>
      <c r="H233" s="14">
        <f>H235+H237</f>
        <v>7935</v>
      </c>
      <c r="I233" s="14">
        <f>I235+I237</f>
        <v>8015</v>
      </c>
      <c r="J233" s="39"/>
      <c r="K233" s="39"/>
      <c r="L233" s="1"/>
    </row>
    <row r="234" spans="1:12" ht="30" customHeight="1">
      <c r="A234" s="41"/>
      <c r="B234" s="42"/>
      <c r="C234" s="42"/>
      <c r="D234" s="39"/>
      <c r="E234" s="39"/>
      <c r="F234" s="39"/>
      <c r="G234" s="89" t="s">
        <v>141</v>
      </c>
      <c r="H234" s="89"/>
      <c r="I234" s="89"/>
      <c r="J234" s="39"/>
      <c r="K234" s="39"/>
      <c r="L234" s="1"/>
    </row>
    <row r="235" spans="1:12" ht="23.25" customHeight="1">
      <c r="A235" s="41"/>
      <c r="B235" s="42"/>
      <c r="C235" s="42"/>
      <c r="D235" s="39">
        <v>34</v>
      </c>
      <c r="E235" s="39">
        <v>35</v>
      </c>
      <c r="F235" s="39">
        <v>36</v>
      </c>
      <c r="G235" s="25">
        <v>2716</v>
      </c>
      <c r="H235" s="25">
        <v>2685</v>
      </c>
      <c r="I235" s="25">
        <v>2765</v>
      </c>
      <c r="J235" s="39"/>
      <c r="K235" s="39"/>
      <c r="L235" s="1"/>
    </row>
    <row r="236" spans="1:12" ht="23.25" customHeight="1">
      <c r="A236" s="41"/>
      <c r="B236" s="42"/>
      <c r="C236" s="42"/>
      <c r="D236" s="39"/>
      <c r="E236" s="39"/>
      <c r="F236" s="39"/>
      <c r="G236" s="89" t="s">
        <v>193</v>
      </c>
      <c r="H236" s="89"/>
      <c r="I236" s="89"/>
      <c r="J236" s="39"/>
      <c r="K236" s="39"/>
      <c r="L236" s="1"/>
    </row>
    <row r="237" spans="1:12" ht="23.25" customHeight="1">
      <c r="A237" s="41"/>
      <c r="B237" s="42"/>
      <c r="C237" s="42"/>
      <c r="D237" s="39"/>
      <c r="E237" s="39"/>
      <c r="F237" s="39"/>
      <c r="G237" s="25">
        <v>5250</v>
      </c>
      <c r="H237" s="25">
        <v>5250</v>
      </c>
      <c r="I237" s="25">
        <v>5250</v>
      </c>
      <c r="J237" s="39"/>
      <c r="K237" s="39"/>
      <c r="L237" s="1"/>
    </row>
    <row r="238" spans="1:12" ht="96" customHeight="1">
      <c r="A238" s="41" t="s">
        <v>404</v>
      </c>
      <c r="B238" s="42" t="s">
        <v>351</v>
      </c>
      <c r="C238" s="42" t="s">
        <v>352</v>
      </c>
      <c r="D238" s="39" t="s">
        <v>207</v>
      </c>
      <c r="E238" s="39"/>
      <c r="F238" s="39"/>
      <c r="G238" s="39" t="s">
        <v>76</v>
      </c>
      <c r="H238" s="39"/>
      <c r="I238" s="39"/>
      <c r="J238" s="39" t="s">
        <v>84</v>
      </c>
      <c r="K238" s="39" t="s">
        <v>86</v>
      </c>
      <c r="L238" s="1"/>
    </row>
    <row r="239" spans="1:12" ht="18.75" customHeight="1">
      <c r="A239" s="41"/>
      <c r="B239" s="42"/>
      <c r="C239" s="42"/>
      <c r="D239" s="13">
        <v>5</v>
      </c>
      <c r="E239" s="13">
        <v>5</v>
      </c>
      <c r="F239" s="13">
        <v>5</v>
      </c>
      <c r="G239" s="6">
        <v>770</v>
      </c>
      <c r="H239" s="6">
        <v>750</v>
      </c>
      <c r="I239" s="6">
        <v>750</v>
      </c>
      <c r="J239" s="39"/>
      <c r="K239" s="39"/>
      <c r="L239" s="1"/>
    </row>
    <row r="240" spans="1:12" ht="61.5" customHeight="1">
      <c r="A240" s="41" t="s">
        <v>354</v>
      </c>
      <c r="B240" s="42" t="s">
        <v>355</v>
      </c>
      <c r="C240" s="42" t="s">
        <v>357</v>
      </c>
      <c r="D240" s="39" t="s">
        <v>356</v>
      </c>
      <c r="E240" s="39"/>
      <c r="F240" s="39"/>
      <c r="G240" s="39" t="s">
        <v>76</v>
      </c>
      <c r="H240" s="39"/>
      <c r="I240" s="39"/>
      <c r="J240" s="39" t="s">
        <v>84</v>
      </c>
      <c r="K240" s="39" t="s">
        <v>86</v>
      </c>
      <c r="L240" s="1"/>
    </row>
    <row r="241" spans="1:12" ht="18.75" customHeight="1">
      <c r="A241" s="41"/>
      <c r="B241" s="42"/>
      <c r="C241" s="42"/>
      <c r="D241" s="5">
        <v>50</v>
      </c>
      <c r="E241" s="5">
        <v>50</v>
      </c>
      <c r="F241" s="5">
        <v>50</v>
      </c>
      <c r="G241" s="5">
        <v>50</v>
      </c>
      <c r="H241" s="5">
        <v>70</v>
      </c>
      <c r="I241" s="5">
        <v>70</v>
      </c>
      <c r="J241" s="39"/>
      <c r="K241" s="39"/>
      <c r="L241" s="1"/>
    </row>
    <row r="242" spans="1:12" ht="99" customHeight="1">
      <c r="A242" s="41" t="s">
        <v>358</v>
      </c>
      <c r="B242" s="42" t="s">
        <v>360</v>
      </c>
      <c r="C242" s="42" t="s">
        <v>361</v>
      </c>
      <c r="D242" s="51" t="s">
        <v>289</v>
      </c>
      <c r="E242" s="51"/>
      <c r="F242" s="51"/>
      <c r="G242" s="39" t="s">
        <v>32</v>
      </c>
      <c r="H242" s="39"/>
      <c r="I242" s="39"/>
      <c r="J242" s="39" t="s">
        <v>84</v>
      </c>
      <c r="K242" s="39" t="s">
        <v>405</v>
      </c>
      <c r="L242" s="1"/>
    </row>
    <row r="243" spans="1:12" ht="18.75" customHeight="1">
      <c r="A243" s="41"/>
      <c r="B243" s="42"/>
      <c r="C243" s="42"/>
      <c r="D243" s="51"/>
      <c r="E243" s="51"/>
      <c r="F243" s="51"/>
      <c r="G243" s="27">
        <f>G245+G247+G249+G251+G253+G255+G257+G259</f>
        <v>1066200</v>
      </c>
      <c r="H243" s="16">
        <f>H245+H247+H249+H251+H259+H253</f>
        <v>726400</v>
      </c>
      <c r="I243" s="16">
        <f>I245+I247+I249+I251+I259+I253</f>
        <v>766800</v>
      </c>
      <c r="J243" s="39"/>
      <c r="K243" s="39"/>
      <c r="L243" s="1"/>
    </row>
    <row r="244" spans="1:12" ht="62.25" customHeight="1">
      <c r="A244" s="100" t="s">
        <v>362</v>
      </c>
      <c r="B244" s="101" t="s">
        <v>290</v>
      </c>
      <c r="C244" s="43"/>
      <c r="D244" s="43"/>
      <c r="E244" s="43"/>
      <c r="F244" s="43"/>
      <c r="G244" s="43" t="s">
        <v>47</v>
      </c>
      <c r="H244" s="43"/>
      <c r="I244" s="43"/>
      <c r="J244" s="43" t="s">
        <v>108</v>
      </c>
      <c r="K244" s="43" t="s">
        <v>406</v>
      </c>
      <c r="L244" s="1"/>
    </row>
    <row r="245" spans="1:12" ht="18.75" customHeight="1">
      <c r="A245" s="100"/>
      <c r="B245" s="101"/>
      <c r="C245" s="43"/>
      <c r="D245" s="43"/>
      <c r="E245" s="43"/>
      <c r="F245" s="43"/>
      <c r="G245" s="4">
        <v>100000</v>
      </c>
      <c r="H245" s="4">
        <v>100000</v>
      </c>
      <c r="I245" s="4">
        <v>100000</v>
      </c>
      <c r="J245" s="43"/>
      <c r="K245" s="43"/>
      <c r="L245" s="1"/>
    </row>
    <row r="246" spans="1:12" ht="30.75" customHeight="1">
      <c r="A246" s="100" t="s">
        <v>363</v>
      </c>
      <c r="B246" s="101" t="s">
        <v>364</v>
      </c>
      <c r="C246" s="99"/>
      <c r="D246" s="99"/>
      <c r="E246" s="99"/>
      <c r="F246" s="99"/>
      <c r="G246" s="43" t="s">
        <v>39</v>
      </c>
      <c r="H246" s="43"/>
      <c r="I246" s="43"/>
      <c r="J246" s="43" t="s">
        <v>107</v>
      </c>
      <c r="K246" s="43" t="s">
        <v>365</v>
      </c>
      <c r="L246" s="1"/>
    </row>
    <row r="247" spans="1:12" ht="18.75" customHeight="1">
      <c r="A247" s="100"/>
      <c r="B247" s="101"/>
      <c r="C247" s="99"/>
      <c r="D247" s="99"/>
      <c r="E247" s="99"/>
      <c r="F247" s="99"/>
      <c r="G247" s="4">
        <v>40000</v>
      </c>
      <c r="H247" s="4">
        <v>40000</v>
      </c>
      <c r="I247" s="4">
        <v>40000</v>
      </c>
      <c r="J247" s="43"/>
      <c r="K247" s="43"/>
      <c r="L247" s="1"/>
    </row>
    <row r="248" spans="1:12" ht="74.25" customHeight="1">
      <c r="A248" s="100" t="s">
        <v>366</v>
      </c>
      <c r="B248" s="101" t="s">
        <v>291</v>
      </c>
      <c r="C248" s="43"/>
      <c r="D248" s="43"/>
      <c r="E248" s="43"/>
      <c r="F248" s="43"/>
      <c r="G248" s="43" t="s">
        <v>45</v>
      </c>
      <c r="H248" s="43"/>
      <c r="I248" s="43"/>
      <c r="J248" s="43" t="s">
        <v>107</v>
      </c>
      <c r="K248" s="43" t="s">
        <v>407</v>
      </c>
      <c r="L248" s="1"/>
    </row>
    <row r="249" spans="1:12" ht="36" customHeight="1">
      <c r="A249" s="100"/>
      <c r="B249" s="101"/>
      <c r="C249" s="43"/>
      <c r="D249" s="43"/>
      <c r="E249" s="43"/>
      <c r="F249" s="43"/>
      <c r="G249" s="4">
        <v>300000</v>
      </c>
      <c r="H249" s="4">
        <v>330000</v>
      </c>
      <c r="I249" s="4">
        <v>370000</v>
      </c>
      <c r="J249" s="43"/>
      <c r="K249" s="43"/>
      <c r="L249" s="1"/>
    </row>
    <row r="250" spans="1:12" ht="41.25" customHeight="1">
      <c r="A250" s="100" t="s">
        <v>367</v>
      </c>
      <c r="B250" s="101" t="s">
        <v>369</v>
      </c>
      <c r="C250" s="43"/>
      <c r="D250" s="43"/>
      <c r="E250" s="43"/>
      <c r="F250" s="43"/>
      <c r="G250" s="43" t="s">
        <v>44</v>
      </c>
      <c r="H250" s="43"/>
      <c r="I250" s="43"/>
      <c r="J250" s="43" t="s">
        <v>109</v>
      </c>
      <c r="K250" s="43" t="s">
        <v>368</v>
      </c>
      <c r="L250" s="1"/>
    </row>
    <row r="251" spans="1:12" ht="23.25" customHeight="1">
      <c r="A251" s="100"/>
      <c r="B251" s="101"/>
      <c r="C251" s="43"/>
      <c r="D251" s="43"/>
      <c r="E251" s="43"/>
      <c r="F251" s="43"/>
      <c r="G251" s="4">
        <v>6200</v>
      </c>
      <c r="H251" s="4">
        <v>6400</v>
      </c>
      <c r="I251" s="4">
        <v>6800</v>
      </c>
      <c r="J251" s="43"/>
      <c r="K251" s="43"/>
      <c r="L251" s="1"/>
    </row>
    <row r="252" spans="1:12" ht="33" customHeight="1">
      <c r="A252" s="100" t="s">
        <v>370</v>
      </c>
      <c r="B252" s="101" t="s">
        <v>371</v>
      </c>
      <c r="C252" s="43"/>
      <c r="D252" s="43"/>
      <c r="E252" s="43"/>
      <c r="F252" s="43"/>
      <c r="G252" s="43" t="s">
        <v>43</v>
      </c>
      <c r="H252" s="43"/>
      <c r="I252" s="43"/>
      <c r="J252" s="43" t="s">
        <v>110</v>
      </c>
      <c r="K252" s="43" t="s">
        <v>372</v>
      </c>
      <c r="L252" s="1"/>
    </row>
    <row r="253" spans="1:12" ht="21.75" customHeight="1">
      <c r="A253" s="100"/>
      <c r="B253" s="101"/>
      <c r="C253" s="43"/>
      <c r="D253" s="43"/>
      <c r="E253" s="43"/>
      <c r="F253" s="43"/>
      <c r="G253" s="4">
        <v>300000</v>
      </c>
      <c r="H253" s="4">
        <v>200000</v>
      </c>
      <c r="I253" s="4">
        <v>200000</v>
      </c>
      <c r="J253" s="43"/>
      <c r="K253" s="43"/>
      <c r="L253" s="1"/>
    </row>
    <row r="254" spans="1:12" ht="35.25" customHeight="1">
      <c r="A254" s="100" t="s">
        <v>373</v>
      </c>
      <c r="B254" s="101" t="s">
        <v>374</v>
      </c>
      <c r="C254" s="43"/>
      <c r="D254" s="43"/>
      <c r="E254" s="43"/>
      <c r="F254" s="43"/>
      <c r="G254" s="43" t="s">
        <v>42</v>
      </c>
      <c r="H254" s="43"/>
      <c r="I254" s="43"/>
      <c r="J254" s="43" t="s">
        <v>111</v>
      </c>
      <c r="K254" s="43" t="s">
        <v>375</v>
      </c>
      <c r="L254" s="1"/>
    </row>
    <row r="255" spans="1:12" ht="15.75">
      <c r="A255" s="100"/>
      <c r="B255" s="101"/>
      <c r="C255" s="43"/>
      <c r="D255" s="43"/>
      <c r="E255" s="43"/>
      <c r="F255" s="43"/>
      <c r="G255" s="4">
        <v>20000</v>
      </c>
      <c r="H255" s="2" t="s">
        <v>89</v>
      </c>
      <c r="I255" s="2" t="s">
        <v>89</v>
      </c>
      <c r="J255" s="43"/>
      <c r="K255" s="43"/>
      <c r="L255" s="1"/>
    </row>
    <row r="256" spans="1:12" ht="33.75" customHeight="1">
      <c r="A256" s="100" t="s">
        <v>376</v>
      </c>
      <c r="B256" s="101" t="s">
        <v>202</v>
      </c>
      <c r="C256" s="43"/>
      <c r="D256" s="43"/>
      <c r="E256" s="43"/>
      <c r="F256" s="43"/>
      <c r="G256" s="43" t="s">
        <v>40</v>
      </c>
      <c r="H256" s="43"/>
      <c r="I256" s="43"/>
      <c r="J256" s="43" t="s">
        <v>112</v>
      </c>
      <c r="K256" s="43" t="s">
        <v>203</v>
      </c>
      <c r="L256" s="1"/>
    </row>
    <row r="257" spans="1:12" ht="15.75">
      <c r="A257" s="100"/>
      <c r="B257" s="101"/>
      <c r="C257" s="43"/>
      <c r="D257" s="43"/>
      <c r="E257" s="43"/>
      <c r="F257" s="43"/>
      <c r="G257" s="8">
        <v>250000</v>
      </c>
      <c r="H257" s="2" t="s">
        <v>89</v>
      </c>
      <c r="I257" s="2" t="s">
        <v>89</v>
      </c>
      <c r="J257" s="43"/>
      <c r="K257" s="43"/>
      <c r="L257" s="1"/>
    </row>
    <row r="258" spans="1:12" ht="33.75" customHeight="1">
      <c r="A258" s="100" t="s">
        <v>204</v>
      </c>
      <c r="B258" s="101" t="s">
        <v>205</v>
      </c>
      <c r="C258" s="43"/>
      <c r="D258" s="43"/>
      <c r="E258" s="43"/>
      <c r="F258" s="43"/>
      <c r="G258" s="40" t="s">
        <v>41</v>
      </c>
      <c r="H258" s="40"/>
      <c r="I258" s="40"/>
      <c r="J258" s="43" t="s">
        <v>84</v>
      </c>
      <c r="K258" s="43" t="s">
        <v>206</v>
      </c>
      <c r="L258" s="1"/>
    </row>
    <row r="259" spans="1:12" ht="15.75">
      <c r="A259" s="100"/>
      <c r="B259" s="101"/>
      <c r="C259" s="43"/>
      <c r="D259" s="43"/>
      <c r="E259" s="43"/>
      <c r="F259" s="43"/>
      <c r="G259" s="4">
        <v>50000</v>
      </c>
      <c r="H259" s="4">
        <v>50000</v>
      </c>
      <c r="I259" s="4">
        <v>50000</v>
      </c>
      <c r="J259" s="43"/>
      <c r="K259" s="43"/>
      <c r="L259" s="1"/>
    </row>
    <row r="260" spans="1:12" ht="66.75" customHeight="1">
      <c r="A260" s="41" t="s">
        <v>208</v>
      </c>
      <c r="B260" s="42" t="s">
        <v>181</v>
      </c>
      <c r="C260" s="42" t="s">
        <v>180</v>
      </c>
      <c r="D260" s="39" t="s">
        <v>353</v>
      </c>
      <c r="E260" s="39"/>
      <c r="F260" s="39"/>
      <c r="G260" s="63" t="s">
        <v>32</v>
      </c>
      <c r="H260" s="63"/>
      <c r="I260" s="63"/>
      <c r="J260" s="39"/>
      <c r="K260" s="39" t="s">
        <v>183</v>
      </c>
      <c r="L260" s="1"/>
    </row>
    <row r="261" spans="1:12" ht="24.75" customHeight="1">
      <c r="A261" s="41"/>
      <c r="B261" s="42"/>
      <c r="C261" s="42"/>
      <c r="D261" s="5">
        <v>350</v>
      </c>
      <c r="E261" s="5">
        <v>350</v>
      </c>
      <c r="F261" s="5">
        <v>350</v>
      </c>
      <c r="G261" s="6">
        <f>G263+G265+G267+G269+G271+G273+G275</f>
        <v>77400</v>
      </c>
      <c r="H261" s="6">
        <v>0</v>
      </c>
      <c r="I261" s="6">
        <v>0</v>
      </c>
      <c r="J261" s="39"/>
      <c r="K261" s="39"/>
      <c r="L261" s="1"/>
    </row>
    <row r="262" spans="1:12" ht="48.75" customHeight="1">
      <c r="A262" s="100" t="s">
        <v>159</v>
      </c>
      <c r="B262" s="101" t="s">
        <v>172</v>
      </c>
      <c r="C262" s="43"/>
      <c r="D262" s="43"/>
      <c r="E262" s="43"/>
      <c r="F262" s="43"/>
      <c r="G262" s="40" t="s">
        <v>33</v>
      </c>
      <c r="H262" s="40"/>
      <c r="I262" s="40"/>
      <c r="J262" s="43" t="s">
        <v>102</v>
      </c>
      <c r="K262" s="43" t="s">
        <v>160</v>
      </c>
      <c r="L262" s="1"/>
    </row>
    <row r="263" spans="1:12" ht="21" customHeight="1">
      <c r="A263" s="100"/>
      <c r="B263" s="101"/>
      <c r="C263" s="43"/>
      <c r="D263" s="43"/>
      <c r="E263" s="43"/>
      <c r="F263" s="43"/>
      <c r="G263" s="4">
        <v>1500</v>
      </c>
      <c r="H263" s="4" t="s">
        <v>89</v>
      </c>
      <c r="I263" s="4" t="s">
        <v>89</v>
      </c>
      <c r="J263" s="43"/>
      <c r="K263" s="43"/>
      <c r="L263" s="1"/>
    </row>
    <row r="264" spans="1:12" ht="39" customHeight="1">
      <c r="A264" s="100" t="s">
        <v>161</v>
      </c>
      <c r="B264" s="101" t="s">
        <v>173</v>
      </c>
      <c r="C264" s="43"/>
      <c r="D264" s="43"/>
      <c r="E264" s="43"/>
      <c r="F264" s="43"/>
      <c r="G264" s="40" t="s">
        <v>34</v>
      </c>
      <c r="H264" s="40"/>
      <c r="I264" s="40"/>
      <c r="J264" s="43" t="s">
        <v>103</v>
      </c>
      <c r="K264" s="43" t="s">
        <v>162</v>
      </c>
      <c r="L264" s="1"/>
    </row>
    <row r="265" spans="1:12" ht="18.75" customHeight="1">
      <c r="A265" s="100"/>
      <c r="B265" s="101"/>
      <c r="C265" s="43"/>
      <c r="D265" s="43"/>
      <c r="E265" s="43"/>
      <c r="F265" s="43"/>
      <c r="G265" s="4">
        <v>27900</v>
      </c>
      <c r="H265" s="4" t="s">
        <v>89</v>
      </c>
      <c r="I265" s="4" t="s">
        <v>89</v>
      </c>
      <c r="J265" s="43"/>
      <c r="K265" s="43"/>
      <c r="L265" s="1"/>
    </row>
    <row r="266" spans="1:12" ht="35.25" customHeight="1">
      <c r="A266" s="100" t="s">
        <v>163</v>
      </c>
      <c r="B266" s="101" t="s">
        <v>174</v>
      </c>
      <c r="C266" s="43"/>
      <c r="D266" s="43"/>
      <c r="E266" s="43"/>
      <c r="F266" s="43"/>
      <c r="G266" s="40" t="s">
        <v>35</v>
      </c>
      <c r="H266" s="40"/>
      <c r="I266" s="40"/>
      <c r="J266" s="43" t="s">
        <v>104</v>
      </c>
      <c r="K266" s="43" t="s">
        <v>164</v>
      </c>
      <c r="L266" s="1"/>
    </row>
    <row r="267" spans="1:12" ht="23.25" customHeight="1">
      <c r="A267" s="100"/>
      <c r="B267" s="101"/>
      <c r="C267" s="43"/>
      <c r="D267" s="43"/>
      <c r="E267" s="43"/>
      <c r="F267" s="43"/>
      <c r="G267" s="4">
        <v>14000</v>
      </c>
      <c r="H267" s="4" t="s">
        <v>89</v>
      </c>
      <c r="I267" s="4" t="s">
        <v>89</v>
      </c>
      <c r="J267" s="43"/>
      <c r="K267" s="43"/>
      <c r="L267" s="1"/>
    </row>
    <row r="268" spans="1:12" ht="33" customHeight="1">
      <c r="A268" s="100" t="s">
        <v>165</v>
      </c>
      <c r="B268" s="101" t="s">
        <v>175</v>
      </c>
      <c r="C268" s="43"/>
      <c r="D268" s="43"/>
      <c r="E268" s="43"/>
      <c r="F268" s="43"/>
      <c r="G268" s="40" t="s">
        <v>36</v>
      </c>
      <c r="H268" s="40"/>
      <c r="I268" s="40"/>
      <c r="J268" s="43" t="s">
        <v>105</v>
      </c>
      <c r="K268" s="43" t="s">
        <v>166</v>
      </c>
      <c r="L268" s="1"/>
    </row>
    <row r="269" spans="1:12" ht="21" customHeight="1">
      <c r="A269" s="100"/>
      <c r="B269" s="101"/>
      <c r="C269" s="43"/>
      <c r="D269" s="43"/>
      <c r="E269" s="43"/>
      <c r="F269" s="43"/>
      <c r="G269" s="4">
        <v>15000</v>
      </c>
      <c r="H269" s="4" t="s">
        <v>89</v>
      </c>
      <c r="I269" s="4" t="s">
        <v>89</v>
      </c>
      <c r="J269" s="43"/>
      <c r="K269" s="43"/>
      <c r="L269" s="1"/>
    </row>
    <row r="270" spans="1:12" ht="30.75" customHeight="1">
      <c r="A270" s="100" t="s">
        <v>167</v>
      </c>
      <c r="B270" s="101" t="s">
        <v>176</v>
      </c>
      <c r="C270" s="43"/>
      <c r="D270" s="43"/>
      <c r="E270" s="43"/>
      <c r="F270" s="43"/>
      <c r="G270" s="40" t="s">
        <v>37</v>
      </c>
      <c r="H270" s="40"/>
      <c r="I270" s="40"/>
      <c r="J270" s="43" t="s">
        <v>106</v>
      </c>
      <c r="K270" s="43" t="s">
        <v>168</v>
      </c>
      <c r="L270" s="1"/>
    </row>
    <row r="271" spans="1:12" ht="23.25" customHeight="1">
      <c r="A271" s="100"/>
      <c r="B271" s="101"/>
      <c r="C271" s="43"/>
      <c r="D271" s="43"/>
      <c r="E271" s="43"/>
      <c r="F271" s="43"/>
      <c r="G271" s="4">
        <v>1000</v>
      </c>
      <c r="H271" s="4" t="s">
        <v>89</v>
      </c>
      <c r="I271" s="4" t="s">
        <v>89</v>
      </c>
      <c r="J271" s="43"/>
      <c r="K271" s="43"/>
      <c r="L271" s="1"/>
    </row>
    <row r="272" spans="1:12" ht="37.5" customHeight="1">
      <c r="A272" s="100" t="s">
        <v>178</v>
      </c>
      <c r="B272" s="101" t="s">
        <v>177</v>
      </c>
      <c r="C272" s="43"/>
      <c r="D272" s="43"/>
      <c r="E272" s="43"/>
      <c r="F272" s="43"/>
      <c r="G272" s="40" t="s">
        <v>38</v>
      </c>
      <c r="H272" s="40"/>
      <c r="I272" s="40"/>
      <c r="J272" s="43" t="s">
        <v>107</v>
      </c>
      <c r="K272" s="43" t="s">
        <v>170</v>
      </c>
      <c r="L272" s="1"/>
    </row>
    <row r="273" spans="1:12" ht="21" customHeight="1">
      <c r="A273" s="100"/>
      <c r="B273" s="101"/>
      <c r="C273" s="43"/>
      <c r="D273" s="43"/>
      <c r="E273" s="43"/>
      <c r="F273" s="43"/>
      <c r="G273" s="4">
        <v>10000</v>
      </c>
      <c r="H273" s="4" t="s">
        <v>89</v>
      </c>
      <c r="I273" s="4" t="s">
        <v>89</v>
      </c>
      <c r="J273" s="43"/>
      <c r="K273" s="43"/>
      <c r="L273" s="1"/>
    </row>
    <row r="274" spans="1:12" ht="40.5" customHeight="1">
      <c r="A274" s="100" t="s">
        <v>169</v>
      </c>
      <c r="B274" s="101" t="s">
        <v>179</v>
      </c>
      <c r="C274" s="43"/>
      <c r="D274" s="43"/>
      <c r="E274" s="43"/>
      <c r="F274" s="43"/>
      <c r="G274" s="40" t="s">
        <v>39</v>
      </c>
      <c r="H274" s="40"/>
      <c r="I274" s="40"/>
      <c r="J274" s="43" t="s">
        <v>103</v>
      </c>
      <c r="K274" s="43" t="s">
        <v>171</v>
      </c>
      <c r="L274" s="1"/>
    </row>
    <row r="275" spans="1:12" ht="38.25" customHeight="1">
      <c r="A275" s="100"/>
      <c r="B275" s="101"/>
      <c r="C275" s="43"/>
      <c r="D275" s="43"/>
      <c r="E275" s="43"/>
      <c r="F275" s="43"/>
      <c r="G275" s="4">
        <v>8000</v>
      </c>
      <c r="H275" s="4" t="s">
        <v>89</v>
      </c>
      <c r="I275" s="4" t="s">
        <v>89</v>
      </c>
      <c r="J275" s="43"/>
      <c r="K275" s="43"/>
      <c r="L275" s="1"/>
    </row>
    <row r="276" spans="1:12" ht="78" customHeight="1">
      <c r="A276" s="64" t="s">
        <v>359</v>
      </c>
      <c r="B276" s="59" t="s">
        <v>278</v>
      </c>
      <c r="C276" s="59"/>
      <c r="D276" s="44" t="s">
        <v>184</v>
      </c>
      <c r="E276" s="39"/>
      <c r="F276" s="39"/>
      <c r="G276" s="39"/>
      <c r="H276" s="39"/>
      <c r="I276" s="39"/>
      <c r="J276" s="39"/>
      <c r="K276" s="39"/>
      <c r="L276" s="1"/>
    </row>
    <row r="277" spans="1:12" ht="25.5" customHeight="1">
      <c r="A277" s="64"/>
      <c r="B277" s="59"/>
      <c r="C277" s="59"/>
      <c r="D277" s="5">
        <v>35</v>
      </c>
      <c r="E277" s="5">
        <v>35</v>
      </c>
      <c r="F277" s="5">
        <v>35</v>
      </c>
      <c r="G277" s="39"/>
      <c r="H277" s="39"/>
      <c r="I277" s="39"/>
      <c r="J277" s="39"/>
      <c r="K277" s="39"/>
      <c r="L277" s="1"/>
    </row>
    <row r="278" spans="1:12" ht="43.5" customHeight="1">
      <c r="A278" s="103" t="s">
        <v>209</v>
      </c>
      <c r="B278" s="107" t="s">
        <v>279</v>
      </c>
      <c r="C278" s="109"/>
      <c r="D278" s="74" t="s">
        <v>185</v>
      </c>
      <c r="E278" s="75"/>
      <c r="F278" s="76"/>
      <c r="G278" s="65" t="s">
        <v>182</v>
      </c>
      <c r="H278" s="66"/>
      <c r="I278" s="67"/>
      <c r="J278" s="71" t="s">
        <v>84</v>
      </c>
      <c r="K278" s="39" t="s">
        <v>77</v>
      </c>
      <c r="L278" s="1"/>
    </row>
    <row r="279" spans="1:12" ht="96" customHeight="1">
      <c r="A279" s="104"/>
      <c r="B279" s="33"/>
      <c r="C279" s="35"/>
      <c r="D279" s="77"/>
      <c r="E279" s="78"/>
      <c r="F279" s="79"/>
      <c r="G279" s="68"/>
      <c r="H279" s="69"/>
      <c r="I279" s="70"/>
      <c r="J279" s="72"/>
      <c r="K279" s="39"/>
      <c r="L279" s="1"/>
    </row>
    <row r="280" spans="1:12" ht="32.25" customHeight="1">
      <c r="A280" s="104"/>
      <c r="B280" s="33"/>
      <c r="C280" s="35"/>
      <c r="D280" s="39">
        <v>96</v>
      </c>
      <c r="E280" s="39">
        <v>96</v>
      </c>
      <c r="F280" s="39">
        <v>96</v>
      </c>
      <c r="G280" s="68"/>
      <c r="H280" s="69"/>
      <c r="I280" s="70"/>
      <c r="J280" s="72"/>
      <c r="K280" s="39"/>
      <c r="L280" s="1"/>
    </row>
    <row r="281" spans="1:12" ht="47.25" customHeight="1">
      <c r="A281" s="104"/>
      <c r="B281" s="33"/>
      <c r="C281" s="35"/>
      <c r="D281" s="39"/>
      <c r="E281" s="39"/>
      <c r="F281" s="39"/>
      <c r="G281" s="68"/>
      <c r="H281" s="69"/>
      <c r="I281" s="70"/>
      <c r="J281" s="72"/>
      <c r="K281" s="39"/>
      <c r="L281" s="1"/>
    </row>
    <row r="282" spans="1:12" ht="41.25" customHeight="1">
      <c r="A282" s="104"/>
      <c r="B282" s="33"/>
      <c r="C282" s="35"/>
      <c r="D282" s="74" t="s">
        <v>186</v>
      </c>
      <c r="E282" s="75"/>
      <c r="F282" s="76"/>
      <c r="G282" s="68"/>
      <c r="H282" s="69"/>
      <c r="I282" s="70"/>
      <c r="J282" s="72"/>
      <c r="K282" s="71" t="s">
        <v>78</v>
      </c>
      <c r="L282" s="1"/>
    </row>
    <row r="283" spans="1:12" ht="88.5" customHeight="1">
      <c r="A283" s="104"/>
      <c r="B283" s="33"/>
      <c r="C283" s="35"/>
      <c r="D283" s="77"/>
      <c r="E283" s="78"/>
      <c r="F283" s="79"/>
      <c r="G283" s="68"/>
      <c r="H283" s="69"/>
      <c r="I283" s="70"/>
      <c r="J283" s="72"/>
      <c r="K283" s="72"/>
      <c r="L283" s="1"/>
    </row>
    <row r="284" spans="1:12" ht="20.25" customHeight="1">
      <c r="A284" s="104"/>
      <c r="B284" s="33"/>
      <c r="C284" s="35"/>
      <c r="D284" s="71">
        <v>100</v>
      </c>
      <c r="E284" s="71">
        <v>100</v>
      </c>
      <c r="F284" s="71">
        <v>100</v>
      </c>
      <c r="G284" s="68"/>
      <c r="H284" s="69"/>
      <c r="I284" s="70"/>
      <c r="J284" s="72"/>
      <c r="K284" s="72"/>
      <c r="L284" s="1"/>
    </row>
    <row r="285" spans="1:12" ht="26.25" customHeight="1">
      <c r="A285" s="104"/>
      <c r="B285" s="33"/>
      <c r="C285" s="35"/>
      <c r="D285" s="72"/>
      <c r="E285" s="72"/>
      <c r="F285" s="72"/>
      <c r="G285" s="68"/>
      <c r="H285" s="69"/>
      <c r="I285" s="70"/>
      <c r="J285" s="72"/>
      <c r="K285" s="72"/>
      <c r="L285" s="1"/>
    </row>
    <row r="286" spans="1:12" ht="14.25" customHeight="1" hidden="1">
      <c r="A286" s="104"/>
      <c r="B286" s="33"/>
      <c r="C286" s="35"/>
      <c r="D286" s="72"/>
      <c r="E286" s="72"/>
      <c r="F286" s="72"/>
      <c r="G286" s="68"/>
      <c r="H286" s="69"/>
      <c r="I286" s="70"/>
      <c r="J286" s="72"/>
      <c r="K286" s="72"/>
      <c r="L286" s="1"/>
    </row>
    <row r="287" spans="1:12" ht="15.75" customHeight="1">
      <c r="A287" s="105"/>
      <c r="B287" s="36"/>
      <c r="C287" s="38"/>
      <c r="D287" s="73"/>
      <c r="E287" s="73"/>
      <c r="F287" s="97"/>
      <c r="G287" s="94" t="s">
        <v>31</v>
      </c>
      <c r="H287" s="95"/>
      <c r="I287" s="96"/>
      <c r="J287" s="93"/>
      <c r="K287" s="73"/>
      <c r="L287" s="1"/>
    </row>
    <row r="288" spans="1:12" ht="25.5" customHeight="1">
      <c r="A288" s="41" t="s">
        <v>67</v>
      </c>
      <c r="B288" s="42" t="s">
        <v>68</v>
      </c>
      <c r="C288" s="42" t="s">
        <v>210</v>
      </c>
      <c r="D288" s="39" t="s">
        <v>211</v>
      </c>
      <c r="E288" s="39"/>
      <c r="F288" s="39"/>
      <c r="G288" s="102" t="s">
        <v>140</v>
      </c>
      <c r="H288" s="102"/>
      <c r="I288" s="102"/>
      <c r="J288" s="39" t="s">
        <v>84</v>
      </c>
      <c r="K288" s="39" t="s">
        <v>69</v>
      </c>
      <c r="L288" s="1"/>
    </row>
    <row r="289" spans="1:12" ht="28.5" customHeight="1">
      <c r="A289" s="41"/>
      <c r="B289" s="42"/>
      <c r="C289" s="42"/>
      <c r="D289" s="39"/>
      <c r="E289" s="39"/>
      <c r="F289" s="39"/>
      <c r="G289" s="24">
        <f>G291+G293</f>
        <v>28225.3</v>
      </c>
      <c r="H289" s="24">
        <f>H291+H293</f>
        <v>10761</v>
      </c>
      <c r="I289" s="24">
        <f>I291+I293</f>
        <v>10761</v>
      </c>
      <c r="J289" s="39"/>
      <c r="K289" s="39"/>
      <c r="L289" s="1"/>
    </row>
    <row r="290" spans="1:12" ht="38.25" customHeight="1">
      <c r="A290" s="41"/>
      <c r="B290" s="42"/>
      <c r="C290" s="42"/>
      <c r="D290" s="39"/>
      <c r="E290" s="39"/>
      <c r="F290" s="39"/>
      <c r="G290" s="40" t="s">
        <v>141</v>
      </c>
      <c r="H290" s="40"/>
      <c r="I290" s="40"/>
      <c r="J290" s="39"/>
      <c r="K290" s="39"/>
      <c r="L290" s="1"/>
    </row>
    <row r="291" spans="1:12" ht="20.25" customHeight="1">
      <c r="A291" s="41"/>
      <c r="B291" s="42"/>
      <c r="C291" s="42"/>
      <c r="D291" s="39"/>
      <c r="E291" s="39"/>
      <c r="F291" s="39"/>
      <c r="G291" s="4">
        <v>15443.4</v>
      </c>
      <c r="H291" s="4">
        <v>9161</v>
      </c>
      <c r="I291" s="4">
        <v>9161</v>
      </c>
      <c r="J291" s="39"/>
      <c r="K291" s="39"/>
      <c r="L291" s="1"/>
    </row>
    <row r="292" spans="1:12" ht="33.75" customHeight="1">
      <c r="A292" s="41"/>
      <c r="B292" s="42"/>
      <c r="C292" s="42"/>
      <c r="D292" s="39">
        <v>60</v>
      </c>
      <c r="E292" s="39">
        <v>65</v>
      </c>
      <c r="F292" s="39">
        <v>65</v>
      </c>
      <c r="G292" s="40" t="s">
        <v>194</v>
      </c>
      <c r="H292" s="40"/>
      <c r="I292" s="40"/>
      <c r="J292" s="39"/>
      <c r="K292" s="39"/>
      <c r="L292" s="1"/>
    </row>
    <row r="293" spans="1:12" ht="25.5" customHeight="1">
      <c r="A293" s="41"/>
      <c r="B293" s="42"/>
      <c r="C293" s="42"/>
      <c r="D293" s="39"/>
      <c r="E293" s="39"/>
      <c r="F293" s="39"/>
      <c r="G293" s="4">
        <v>12781.9</v>
      </c>
      <c r="H293" s="4">
        <v>1600</v>
      </c>
      <c r="I293" s="4">
        <v>1600</v>
      </c>
      <c r="J293" s="39"/>
      <c r="K293" s="39"/>
      <c r="L293" s="1"/>
    </row>
    <row r="294" spans="1:12" ht="112.5" customHeight="1">
      <c r="A294" s="41" t="s">
        <v>212</v>
      </c>
      <c r="B294" s="42" t="s">
        <v>213</v>
      </c>
      <c r="C294" s="42" t="s">
        <v>292</v>
      </c>
      <c r="D294" s="39" t="s">
        <v>214</v>
      </c>
      <c r="E294" s="39"/>
      <c r="F294" s="39"/>
      <c r="G294" s="63" t="s">
        <v>76</v>
      </c>
      <c r="H294" s="63"/>
      <c r="I294" s="63"/>
      <c r="J294" s="39" t="s">
        <v>84</v>
      </c>
      <c r="K294" s="39" t="s">
        <v>69</v>
      </c>
      <c r="L294" s="1"/>
    </row>
    <row r="295" spans="1:12" ht="36.75" customHeight="1">
      <c r="A295" s="41"/>
      <c r="B295" s="42"/>
      <c r="C295" s="42"/>
      <c r="D295" s="5">
        <v>7</v>
      </c>
      <c r="E295" s="5">
        <v>7.5</v>
      </c>
      <c r="F295" s="5">
        <v>8</v>
      </c>
      <c r="G295" s="6">
        <v>869</v>
      </c>
      <c r="H295" s="6">
        <v>1850</v>
      </c>
      <c r="I295" s="6">
        <v>1850</v>
      </c>
      <c r="J295" s="39"/>
      <c r="K295" s="39"/>
      <c r="L295" s="1"/>
    </row>
    <row r="296" spans="1:12" ht="112.5" customHeight="1">
      <c r="A296" s="41" t="s">
        <v>215</v>
      </c>
      <c r="B296" s="42" t="s">
        <v>216</v>
      </c>
      <c r="C296" s="42" t="s">
        <v>217</v>
      </c>
      <c r="D296" s="39" t="s">
        <v>218</v>
      </c>
      <c r="E296" s="39"/>
      <c r="F296" s="39"/>
      <c r="G296" s="63" t="s">
        <v>76</v>
      </c>
      <c r="H296" s="63"/>
      <c r="I296" s="63"/>
      <c r="J296" s="39" t="s">
        <v>84</v>
      </c>
      <c r="K296" s="39" t="s">
        <v>69</v>
      </c>
      <c r="L296" s="1"/>
    </row>
    <row r="297" spans="1:12" ht="18.75">
      <c r="A297" s="41"/>
      <c r="B297" s="42"/>
      <c r="C297" s="42"/>
      <c r="D297" s="5">
        <v>100</v>
      </c>
      <c r="E297" s="5">
        <v>100</v>
      </c>
      <c r="F297" s="5">
        <v>100</v>
      </c>
      <c r="G297" s="6">
        <v>3497</v>
      </c>
      <c r="H297" s="6">
        <v>2543</v>
      </c>
      <c r="I297" s="6">
        <v>2543</v>
      </c>
      <c r="J297" s="39"/>
      <c r="K297" s="39"/>
      <c r="L297" s="1"/>
    </row>
    <row r="298" spans="1:12" ht="75" customHeight="1">
      <c r="A298" s="41" t="s">
        <v>219</v>
      </c>
      <c r="B298" s="42" t="s">
        <v>220</v>
      </c>
      <c r="C298" s="42" t="s">
        <v>221</v>
      </c>
      <c r="D298" s="39" t="s">
        <v>225</v>
      </c>
      <c r="E298" s="39"/>
      <c r="F298" s="39"/>
      <c r="G298" s="39" t="s">
        <v>76</v>
      </c>
      <c r="H298" s="39"/>
      <c r="I298" s="39"/>
      <c r="J298" s="39" t="s">
        <v>84</v>
      </c>
      <c r="K298" s="39" t="s">
        <v>77</v>
      </c>
      <c r="L298" s="1"/>
    </row>
    <row r="299" spans="1:12" ht="18.75">
      <c r="A299" s="41"/>
      <c r="B299" s="42"/>
      <c r="C299" s="42"/>
      <c r="D299" s="5">
        <v>100</v>
      </c>
      <c r="E299" s="5">
        <v>100</v>
      </c>
      <c r="F299" s="5">
        <v>100</v>
      </c>
      <c r="G299" s="5">
        <v>9366.2</v>
      </c>
      <c r="H299" s="5">
        <v>5019</v>
      </c>
      <c r="I299" s="5">
        <v>5019</v>
      </c>
      <c r="J299" s="39"/>
      <c r="K299" s="39"/>
      <c r="L299" s="1"/>
    </row>
    <row r="300" spans="1:12" ht="76.5" customHeight="1">
      <c r="A300" s="41" t="s">
        <v>227</v>
      </c>
      <c r="B300" s="42" t="s">
        <v>223</v>
      </c>
      <c r="C300" s="42" t="s">
        <v>224</v>
      </c>
      <c r="D300" s="39" t="s">
        <v>226</v>
      </c>
      <c r="E300" s="39"/>
      <c r="F300" s="39"/>
      <c r="G300" s="39" t="s">
        <v>76</v>
      </c>
      <c r="H300" s="39"/>
      <c r="I300" s="39"/>
      <c r="J300" s="39" t="s">
        <v>84</v>
      </c>
      <c r="K300" s="39" t="s">
        <v>77</v>
      </c>
      <c r="L300" s="1"/>
    </row>
    <row r="301" spans="1:12" ht="18.75">
      <c r="A301" s="41"/>
      <c r="B301" s="42"/>
      <c r="C301" s="42"/>
      <c r="D301" s="5">
        <v>38</v>
      </c>
      <c r="E301" s="5">
        <v>38.1</v>
      </c>
      <c r="F301" s="5">
        <v>38.1</v>
      </c>
      <c r="G301" s="6">
        <v>200</v>
      </c>
      <c r="H301" s="6">
        <v>200</v>
      </c>
      <c r="I301" s="6">
        <v>200</v>
      </c>
      <c r="J301" s="39"/>
      <c r="K301" s="39"/>
      <c r="L301" s="1"/>
    </row>
    <row r="302" spans="1:12" ht="58.5" customHeight="1">
      <c r="A302" s="41" t="s">
        <v>228</v>
      </c>
      <c r="B302" s="42" t="s">
        <v>232</v>
      </c>
      <c r="C302" s="42" t="s">
        <v>229</v>
      </c>
      <c r="D302" s="39" t="s">
        <v>230</v>
      </c>
      <c r="E302" s="39"/>
      <c r="F302" s="39"/>
      <c r="G302" s="39" t="s">
        <v>76</v>
      </c>
      <c r="H302" s="39"/>
      <c r="I302" s="39"/>
      <c r="J302" s="39" t="s">
        <v>84</v>
      </c>
      <c r="K302" s="39" t="s">
        <v>77</v>
      </c>
      <c r="L302" s="1"/>
    </row>
    <row r="303" spans="1:12" ht="18.75">
      <c r="A303" s="41"/>
      <c r="B303" s="42"/>
      <c r="C303" s="42"/>
      <c r="D303" s="5">
        <v>0</v>
      </c>
      <c r="E303" s="5">
        <v>0</v>
      </c>
      <c r="F303" s="5">
        <v>0</v>
      </c>
      <c r="G303" s="6">
        <v>5250</v>
      </c>
      <c r="H303" s="6">
        <v>6234</v>
      </c>
      <c r="I303" s="6">
        <v>6234</v>
      </c>
      <c r="J303" s="39"/>
      <c r="K303" s="39"/>
      <c r="L303" s="1"/>
    </row>
    <row r="304" spans="1:12" ht="86.25" customHeight="1">
      <c r="A304" s="41" t="s">
        <v>231</v>
      </c>
      <c r="B304" s="42" t="s">
        <v>234</v>
      </c>
      <c r="C304" s="42" t="s">
        <v>233</v>
      </c>
      <c r="D304" s="39" t="s">
        <v>235</v>
      </c>
      <c r="E304" s="39"/>
      <c r="F304" s="39"/>
      <c r="G304" s="39" t="s">
        <v>76</v>
      </c>
      <c r="H304" s="39"/>
      <c r="I304" s="39"/>
      <c r="J304" s="39" t="s">
        <v>84</v>
      </c>
      <c r="K304" s="39" t="s">
        <v>78</v>
      </c>
      <c r="L304" s="1"/>
    </row>
    <row r="305" spans="1:12" ht="29.25" customHeight="1">
      <c r="A305" s="41"/>
      <c r="B305" s="42"/>
      <c r="C305" s="42"/>
      <c r="D305" s="5">
        <v>0</v>
      </c>
      <c r="E305" s="5">
        <v>0</v>
      </c>
      <c r="F305" s="5">
        <v>0</v>
      </c>
      <c r="G305" s="5">
        <v>51518.1</v>
      </c>
      <c r="H305" s="6">
        <v>33891</v>
      </c>
      <c r="I305" s="6">
        <v>33892</v>
      </c>
      <c r="J305" s="39"/>
      <c r="K305" s="39"/>
      <c r="L305" s="1"/>
    </row>
    <row r="306" spans="1:12" ht="34.5" customHeight="1">
      <c r="A306" s="103" t="s">
        <v>236</v>
      </c>
      <c r="B306" s="42" t="s">
        <v>237</v>
      </c>
      <c r="C306" s="42" t="s">
        <v>238</v>
      </c>
      <c r="D306" s="39" t="s">
        <v>239</v>
      </c>
      <c r="E306" s="39"/>
      <c r="F306" s="39"/>
      <c r="G306" s="39" t="s">
        <v>140</v>
      </c>
      <c r="H306" s="39"/>
      <c r="I306" s="39"/>
      <c r="J306" s="39" t="s">
        <v>84</v>
      </c>
      <c r="K306" s="39" t="s">
        <v>78</v>
      </c>
      <c r="L306" s="1"/>
    </row>
    <row r="307" spans="1:12" ht="34.5" customHeight="1">
      <c r="A307" s="104"/>
      <c r="B307" s="42"/>
      <c r="C307" s="42"/>
      <c r="D307" s="39"/>
      <c r="E307" s="39"/>
      <c r="F307" s="39"/>
      <c r="G307" s="23">
        <f>G309+G311</f>
        <v>31298.1</v>
      </c>
      <c r="H307" s="23">
        <f>H309+H311</f>
        <v>22212.5</v>
      </c>
      <c r="I307" s="23">
        <f>I309+I311</f>
        <v>22212.5</v>
      </c>
      <c r="J307" s="39"/>
      <c r="K307" s="39"/>
      <c r="L307" s="1"/>
    </row>
    <row r="308" spans="1:12" ht="34.5" customHeight="1">
      <c r="A308" s="104"/>
      <c r="B308" s="42"/>
      <c r="C308" s="42"/>
      <c r="D308" s="39"/>
      <c r="E308" s="39"/>
      <c r="F308" s="39"/>
      <c r="G308" s="43" t="s">
        <v>141</v>
      </c>
      <c r="H308" s="43"/>
      <c r="I308" s="43"/>
      <c r="J308" s="39"/>
      <c r="K308" s="39"/>
      <c r="L308" s="1"/>
    </row>
    <row r="309" spans="1:12" ht="18.75" customHeight="1">
      <c r="A309" s="104"/>
      <c r="B309" s="42"/>
      <c r="C309" s="42"/>
      <c r="D309" s="39"/>
      <c r="E309" s="39"/>
      <c r="F309" s="39"/>
      <c r="G309" s="2">
        <v>18939.1</v>
      </c>
      <c r="H309" s="4">
        <v>12193</v>
      </c>
      <c r="I309" s="4">
        <v>12193</v>
      </c>
      <c r="J309" s="39"/>
      <c r="K309" s="39"/>
      <c r="L309" s="1"/>
    </row>
    <row r="310" spans="1:12" ht="21.75" customHeight="1">
      <c r="A310" s="104"/>
      <c r="B310" s="42"/>
      <c r="C310" s="42"/>
      <c r="D310" s="39">
        <v>100</v>
      </c>
      <c r="E310" s="39">
        <v>100</v>
      </c>
      <c r="F310" s="39">
        <v>100</v>
      </c>
      <c r="G310" s="43" t="s">
        <v>193</v>
      </c>
      <c r="H310" s="43"/>
      <c r="I310" s="43"/>
      <c r="J310" s="39"/>
      <c r="K310" s="39"/>
      <c r="L310" s="1"/>
    </row>
    <row r="311" spans="1:12" ht="21" customHeight="1">
      <c r="A311" s="105"/>
      <c r="B311" s="42"/>
      <c r="C311" s="42"/>
      <c r="D311" s="39"/>
      <c r="E311" s="39"/>
      <c r="F311" s="39"/>
      <c r="G311" s="2">
        <v>12359</v>
      </c>
      <c r="H311" s="4">
        <v>10019.5</v>
      </c>
      <c r="I311" s="4">
        <v>10019.5</v>
      </c>
      <c r="J311" s="39"/>
      <c r="K311" s="39"/>
      <c r="L311" s="1"/>
    </row>
    <row r="312" spans="1:12" ht="76.5" customHeight="1">
      <c r="A312" s="41" t="s">
        <v>240</v>
      </c>
      <c r="B312" s="42" t="s">
        <v>241</v>
      </c>
      <c r="C312" s="42" t="s">
        <v>242</v>
      </c>
      <c r="D312" s="39" t="s">
        <v>243</v>
      </c>
      <c r="E312" s="39"/>
      <c r="F312" s="39"/>
      <c r="G312" s="39" t="s">
        <v>76</v>
      </c>
      <c r="H312" s="39"/>
      <c r="I312" s="39"/>
      <c r="J312" s="39" t="s">
        <v>84</v>
      </c>
      <c r="K312" s="71" t="s">
        <v>78</v>
      </c>
      <c r="L312" s="1"/>
    </row>
    <row r="313" spans="1:12" ht="25.5" customHeight="1">
      <c r="A313" s="41"/>
      <c r="B313" s="42"/>
      <c r="C313" s="42"/>
      <c r="D313" s="5">
        <v>100</v>
      </c>
      <c r="E313" s="5">
        <v>100</v>
      </c>
      <c r="F313" s="5">
        <v>100</v>
      </c>
      <c r="G313" s="5">
        <v>5647.5</v>
      </c>
      <c r="H313" s="6">
        <v>4521</v>
      </c>
      <c r="I313" s="6">
        <v>4521</v>
      </c>
      <c r="J313" s="39"/>
      <c r="K313" s="72"/>
      <c r="L313" s="1"/>
    </row>
    <row r="314" spans="1:12" ht="60" customHeight="1">
      <c r="A314" s="41" t="s">
        <v>244</v>
      </c>
      <c r="B314" s="42" t="s">
        <v>245</v>
      </c>
      <c r="C314" s="42" t="s">
        <v>250</v>
      </c>
      <c r="D314" s="39" t="s">
        <v>246</v>
      </c>
      <c r="E314" s="39"/>
      <c r="F314" s="39"/>
      <c r="G314" s="39" t="s">
        <v>76</v>
      </c>
      <c r="H314" s="39"/>
      <c r="I314" s="39"/>
      <c r="J314" s="39" t="s">
        <v>84</v>
      </c>
      <c r="K314" s="72"/>
      <c r="L314" s="1"/>
    </row>
    <row r="315" spans="1:12" ht="24" customHeight="1">
      <c r="A315" s="41"/>
      <c r="B315" s="42"/>
      <c r="C315" s="42"/>
      <c r="D315" s="5">
        <v>100</v>
      </c>
      <c r="E315" s="5">
        <v>100</v>
      </c>
      <c r="F315" s="5">
        <v>100</v>
      </c>
      <c r="G315" s="5">
        <v>1637.5</v>
      </c>
      <c r="H315" s="6">
        <v>900</v>
      </c>
      <c r="I315" s="6">
        <v>900</v>
      </c>
      <c r="J315" s="39"/>
      <c r="K315" s="73"/>
      <c r="L315" s="1"/>
    </row>
    <row r="316" spans="1:12" ht="93.75" customHeight="1">
      <c r="A316" s="41" t="s">
        <v>247</v>
      </c>
      <c r="B316" s="42" t="s">
        <v>248</v>
      </c>
      <c r="C316" s="42" t="s">
        <v>249</v>
      </c>
      <c r="D316" s="39" t="s">
        <v>251</v>
      </c>
      <c r="E316" s="39"/>
      <c r="F316" s="39"/>
      <c r="G316" s="39" t="s">
        <v>76</v>
      </c>
      <c r="H316" s="39"/>
      <c r="I316" s="39"/>
      <c r="J316" s="39" t="s">
        <v>84</v>
      </c>
      <c r="K316" s="71" t="s">
        <v>419</v>
      </c>
      <c r="L316" s="1"/>
    </row>
    <row r="317" spans="1:12" ht="24" customHeight="1">
      <c r="A317" s="41"/>
      <c r="B317" s="42"/>
      <c r="C317" s="42"/>
      <c r="D317" s="5">
        <v>19</v>
      </c>
      <c r="E317" s="5">
        <v>15</v>
      </c>
      <c r="F317" s="5">
        <v>13</v>
      </c>
      <c r="G317" s="6">
        <v>400</v>
      </c>
      <c r="H317" s="6">
        <v>210</v>
      </c>
      <c r="I317" s="6">
        <v>161</v>
      </c>
      <c r="J317" s="39"/>
      <c r="K317" s="72"/>
      <c r="L317" s="1"/>
    </row>
    <row r="318" spans="1:12" ht="57.75" customHeight="1">
      <c r="A318" s="41" t="s">
        <v>252</v>
      </c>
      <c r="B318" s="42" t="s">
        <v>253</v>
      </c>
      <c r="C318" s="42" t="s">
        <v>254</v>
      </c>
      <c r="D318" s="39" t="s">
        <v>255</v>
      </c>
      <c r="E318" s="39"/>
      <c r="F318" s="39"/>
      <c r="G318" s="39" t="s">
        <v>76</v>
      </c>
      <c r="H318" s="39"/>
      <c r="I318" s="39"/>
      <c r="J318" s="39" t="s">
        <v>84</v>
      </c>
      <c r="K318" s="72"/>
      <c r="L318" s="1"/>
    </row>
    <row r="319" spans="1:12" ht="36.75" customHeight="1">
      <c r="A319" s="41"/>
      <c r="B319" s="42"/>
      <c r="C319" s="42"/>
      <c r="D319" s="5">
        <v>10</v>
      </c>
      <c r="E319" s="5">
        <v>10</v>
      </c>
      <c r="F319" s="5">
        <v>10</v>
      </c>
      <c r="G319" s="6">
        <v>1600</v>
      </c>
      <c r="H319" s="6">
        <v>1650</v>
      </c>
      <c r="I319" s="6">
        <v>1550</v>
      </c>
      <c r="J319" s="39"/>
      <c r="K319" s="72"/>
      <c r="L319" s="1"/>
    </row>
    <row r="320" spans="1:12" ht="69.75" customHeight="1">
      <c r="A320" s="41" t="s">
        <v>256</v>
      </c>
      <c r="B320" s="42" t="s">
        <v>257</v>
      </c>
      <c r="C320" s="42" t="s">
        <v>258</v>
      </c>
      <c r="D320" s="39" t="s">
        <v>259</v>
      </c>
      <c r="E320" s="39"/>
      <c r="F320" s="39"/>
      <c r="G320" s="63" t="s">
        <v>76</v>
      </c>
      <c r="H320" s="63"/>
      <c r="I320" s="63"/>
      <c r="J320" s="39">
        <v>2018</v>
      </c>
      <c r="K320" s="72"/>
      <c r="L320" s="1"/>
    </row>
    <row r="321" spans="1:12" ht="25.5" customHeight="1">
      <c r="A321" s="41"/>
      <c r="B321" s="42"/>
      <c r="C321" s="42"/>
      <c r="D321" s="5">
        <v>6</v>
      </c>
      <c r="E321" s="5" t="s">
        <v>89</v>
      </c>
      <c r="F321" s="5" t="s">
        <v>89</v>
      </c>
      <c r="G321" s="6">
        <v>4476.2</v>
      </c>
      <c r="H321" s="6">
        <v>0</v>
      </c>
      <c r="I321" s="6">
        <v>0</v>
      </c>
      <c r="J321" s="39"/>
      <c r="K321" s="73"/>
      <c r="L321" s="1"/>
    </row>
    <row r="322" ht="27.75">
      <c r="K322" s="126" t="s">
        <v>420</v>
      </c>
    </row>
    <row r="323" spans="2:7" s="31" customFormat="1" ht="56.25" customHeight="1">
      <c r="B323" s="32" t="s">
        <v>417</v>
      </c>
      <c r="G323" s="32" t="s">
        <v>418</v>
      </c>
    </row>
  </sheetData>
  <sheetProtection/>
  <mergeCells count="702">
    <mergeCell ref="B278:C287"/>
    <mergeCell ref="A278:A287"/>
    <mergeCell ref="G310:I310"/>
    <mergeCell ref="B306:B311"/>
    <mergeCell ref="C306:C311"/>
    <mergeCell ref="D306:F309"/>
    <mergeCell ref="D310:D311"/>
    <mergeCell ref="E310:E311"/>
    <mergeCell ref="F310:F311"/>
    <mergeCell ref="A304:A305"/>
    <mergeCell ref="I95:I97"/>
    <mergeCell ref="K282:K287"/>
    <mergeCell ref="K195:K201"/>
    <mergeCell ref="G189:I189"/>
    <mergeCell ref="G191:I191"/>
    <mergeCell ref="G193:I193"/>
    <mergeCell ref="J189:J194"/>
    <mergeCell ref="J202:J203"/>
    <mergeCell ref="K204:K209"/>
    <mergeCell ref="G262:I262"/>
    <mergeCell ref="A91:A100"/>
    <mergeCell ref="B91:B100"/>
    <mergeCell ref="C91:C100"/>
    <mergeCell ref="J91:J100"/>
    <mergeCell ref="K91:K100"/>
    <mergeCell ref="G91:I91"/>
    <mergeCell ref="G93:I94"/>
    <mergeCell ref="G98:I99"/>
    <mergeCell ref="G95:G97"/>
    <mergeCell ref="H95:H97"/>
    <mergeCell ref="G63:I63"/>
    <mergeCell ref="D63:D64"/>
    <mergeCell ref="E63:E64"/>
    <mergeCell ref="F63:F64"/>
    <mergeCell ref="J85:J90"/>
    <mergeCell ref="K85:K90"/>
    <mergeCell ref="G73:I73"/>
    <mergeCell ref="G85:I85"/>
    <mergeCell ref="J73:J74"/>
    <mergeCell ref="K73:K74"/>
    <mergeCell ref="E171:E174"/>
    <mergeCell ref="F171:F174"/>
    <mergeCell ref="J195:J201"/>
    <mergeCell ref="G183:I183"/>
    <mergeCell ref="G179:I179"/>
    <mergeCell ref="A59:A64"/>
    <mergeCell ref="B59:B64"/>
    <mergeCell ref="C59:C64"/>
    <mergeCell ref="D59:F62"/>
    <mergeCell ref="G61:I61"/>
    <mergeCell ref="C204:C209"/>
    <mergeCell ref="B204:B209"/>
    <mergeCell ref="A204:A209"/>
    <mergeCell ref="J204:J209"/>
    <mergeCell ref="G208:I208"/>
    <mergeCell ref="D204:F207"/>
    <mergeCell ref="D208:D209"/>
    <mergeCell ref="E208:E209"/>
    <mergeCell ref="F208:F209"/>
    <mergeCell ref="B177:B184"/>
    <mergeCell ref="A177:A184"/>
    <mergeCell ref="G206:I206"/>
    <mergeCell ref="D195:F196"/>
    <mergeCell ref="A189:A194"/>
    <mergeCell ref="G202:I202"/>
    <mergeCell ref="G181:I181"/>
    <mergeCell ref="B195:C201"/>
    <mergeCell ref="B202:B203"/>
    <mergeCell ref="C177:C184"/>
    <mergeCell ref="B256:B257"/>
    <mergeCell ref="G232:I232"/>
    <mergeCell ref="J264:J265"/>
    <mergeCell ref="K260:K261"/>
    <mergeCell ref="G270:I270"/>
    <mergeCell ref="J270:J271"/>
    <mergeCell ref="J262:J263"/>
    <mergeCell ref="K262:K263"/>
    <mergeCell ref="K264:K265"/>
    <mergeCell ref="J266:J267"/>
    <mergeCell ref="K266:K267"/>
    <mergeCell ref="G268:I268"/>
    <mergeCell ref="G274:I274"/>
    <mergeCell ref="J274:J275"/>
    <mergeCell ref="K274:K275"/>
    <mergeCell ref="J232:J237"/>
    <mergeCell ref="K232:K237"/>
    <mergeCell ref="K270:K271"/>
    <mergeCell ref="K272:K273"/>
    <mergeCell ref="J272:J273"/>
    <mergeCell ref="J268:J269"/>
    <mergeCell ref="K268:K269"/>
    <mergeCell ref="G264:I264"/>
    <mergeCell ref="A268:A269"/>
    <mergeCell ref="B268:B269"/>
    <mergeCell ref="B272:B273"/>
    <mergeCell ref="C272:F273"/>
    <mergeCell ref="C268:F269"/>
    <mergeCell ref="G272:I272"/>
    <mergeCell ref="G266:I266"/>
    <mergeCell ref="A266:A267"/>
    <mergeCell ref="B266:B267"/>
    <mergeCell ref="A262:A263"/>
    <mergeCell ref="B262:B263"/>
    <mergeCell ref="C262:F263"/>
    <mergeCell ref="A264:A265"/>
    <mergeCell ref="B264:B265"/>
    <mergeCell ref="C264:F265"/>
    <mergeCell ref="A117:A118"/>
    <mergeCell ref="C117:C118"/>
    <mergeCell ref="G117:I117"/>
    <mergeCell ref="J1:K1"/>
    <mergeCell ref="A43:A50"/>
    <mergeCell ref="B43:B50"/>
    <mergeCell ref="C43:C50"/>
    <mergeCell ref="G115:I115"/>
    <mergeCell ref="G113:I113"/>
    <mergeCell ref="K51:K58"/>
    <mergeCell ref="K115:K116"/>
    <mergeCell ref="B117:B118"/>
    <mergeCell ref="J117:J118"/>
    <mergeCell ref="K117:K118"/>
    <mergeCell ref="B115:B116"/>
    <mergeCell ref="D115:F115"/>
    <mergeCell ref="D117:F117"/>
    <mergeCell ref="A115:A116"/>
    <mergeCell ref="C115:C116"/>
    <mergeCell ref="A113:A114"/>
    <mergeCell ref="C113:C114"/>
    <mergeCell ref="B113:B114"/>
    <mergeCell ref="J115:J116"/>
    <mergeCell ref="J109:J110"/>
    <mergeCell ref="G107:I107"/>
    <mergeCell ref="J105:J106"/>
    <mergeCell ref="J111:J112"/>
    <mergeCell ref="K111:K112"/>
    <mergeCell ref="J113:J114"/>
    <mergeCell ref="K113:K114"/>
    <mergeCell ref="K105:K106"/>
    <mergeCell ref="K107:K108"/>
    <mergeCell ref="B107:B108"/>
    <mergeCell ref="K109:K110"/>
    <mergeCell ref="G105:I105"/>
    <mergeCell ref="A111:A112"/>
    <mergeCell ref="B111:B112"/>
    <mergeCell ref="B109:B110"/>
    <mergeCell ref="A109:A110"/>
    <mergeCell ref="G109:I109"/>
    <mergeCell ref="A107:A108"/>
    <mergeCell ref="A105:A106"/>
    <mergeCell ref="J101:J102"/>
    <mergeCell ref="K101:K102"/>
    <mergeCell ref="B103:B104"/>
    <mergeCell ref="G101:I101"/>
    <mergeCell ref="C101:C102"/>
    <mergeCell ref="D103:F103"/>
    <mergeCell ref="G103:I103"/>
    <mergeCell ref="C103:C104"/>
    <mergeCell ref="B101:B102"/>
    <mergeCell ref="A73:A74"/>
    <mergeCell ref="B79:B84"/>
    <mergeCell ref="A79:A84"/>
    <mergeCell ref="A101:A102"/>
    <mergeCell ref="B85:B90"/>
    <mergeCell ref="A85:A90"/>
    <mergeCell ref="B73:B74"/>
    <mergeCell ref="B75:B76"/>
    <mergeCell ref="A75:A76"/>
    <mergeCell ref="B77:B78"/>
    <mergeCell ref="C85:C90"/>
    <mergeCell ref="C75:C76"/>
    <mergeCell ref="D85:F88"/>
    <mergeCell ref="D89:D90"/>
    <mergeCell ref="E89:E90"/>
    <mergeCell ref="G87:I87"/>
    <mergeCell ref="G89:I89"/>
    <mergeCell ref="D75:F75"/>
    <mergeCell ref="G79:I79"/>
    <mergeCell ref="D79:F82"/>
    <mergeCell ref="J79:J84"/>
    <mergeCell ref="K79:K84"/>
    <mergeCell ref="G75:I75"/>
    <mergeCell ref="J75:J76"/>
    <mergeCell ref="K75:K76"/>
    <mergeCell ref="G81:I81"/>
    <mergeCell ref="G83:I83"/>
    <mergeCell ref="G77:I77"/>
    <mergeCell ref="J77:J78"/>
    <mergeCell ref="K77:K78"/>
    <mergeCell ref="J103:J104"/>
    <mergeCell ref="K103:K104"/>
    <mergeCell ref="J107:J108"/>
    <mergeCell ref="A121:A122"/>
    <mergeCell ref="G111:I111"/>
    <mergeCell ref="C119:C120"/>
    <mergeCell ref="B105:B106"/>
    <mergeCell ref="A103:A104"/>
    <mergeCell ref="C105:F106"/>
    <mergeCell ref="C107:F108"/>
    <mergeCell ref="B145:B146"/>
    <mergeCell ref="A145:A146"/>
    <mergeCell ref="B153:B154"/>
    <mergeCell ref="A153:A154"/>
    <mergeCell ref="K167:K174"/>
    <mergeCell ref="C167:C174"/>
    <mergeCell ref="J167:J174"/>
    <mergeCell ref="G171:I171"/>
    <mergeCell ref="D171:D174"/>
    <mergeCell ref="C159:C166"/>
    <mergeCell ref="J69:J70"/>
    <mergeCell ref="K69:K70"/>
    <mergeCell ref="K71:K72"/>
    <mergeCell ref="J71:J72"/>
    <mergeCell ref="A69:A70"/>
    <mergeCell ref="B71:B72"/>
    <mergeCell ref="A71:A72"/>
    <mergeCell ref="G69:I69"/>
    <mergeCell ref="G71:I71"/>
    <mergeCell ref="J65:J66"/>
    <mergeCell ref="K65:K66"/>
    <mergeCell ref="C65:C66"/>
    <mergeCell ref="D65:F65"/>
    <mergeCell ref="G67:I67"/>
    <mergeCell ref="J67:J68"/>
    <mergeCell ref="K67:K68"/>
    <mergeCell ref="C67:C68"/>
    <mergeCell ref="D67:F67"/>
    <mergeCell ref="B288:B293"/>
    <mergeCell ref="A288:A293"/>
    <mergeCell ref="B258:B259"/>
    <mergeCell ref="A258:A259"/>
    <mergeCell ref="B67:B68"/>
    <mergeCell ref="A67:A68"/>
    <mergeCell ref="B69:B70"/>
    <mergeCell ref="A77:A78"/>
    <mergeCell ref="A159:A166"/>
    <mergeCell ref="B119:B120"/>
    <mergeCell ref="G53:I53"/>
    <mergeCell ref="G55:I55"/>
    <mergeCell ref="G57:I57"/>
    <mergeCell ref="B65:B66"/>
    <mergeCell ref="A65:A66"/>
    <mergeCell ref="A167:A174"/>
    <mergeCell ref="G65:I65"/>
    <mergeCell ref="A119:A120"/>
    <mergeCell ref="B151:B152"/>
    <mergeCell ref="A151:A152"/>
    <mergeCell ref="J59:J64"/>
    <mergeCell ref="K59:K64"/>
    <mergeCell ref="A51:A58"/>
    <mergeCell ref="B51:B58"/>
    <mergeCell ref="C51:C58"/>
    <mergeCell ref="D51:F55"/>
    <mergeCell ref="D56:D58"/>
    <mergeCell ref="E56:E58"/>
    <mergeCell ref="G51:I51"/>
    <mergeCell ref="G59:I59"/>
    <mergeCell ref="K41:K42"/>
    <mergeCell ref="J43:J50"/>
    <mergeCell ref="K43:K50"/>
    <mergeCell ref="G45:I45"/>
    <mergeCell ref="G47:I47"/>
    <mergeCell ref="G49:I49"/>
    <mergeCell ref="B37:B38"/>
    <mergeCell ref="D37:F37"/>
    <mergeCell ref="D39:F39"/>
    <mergeCell ref="B41:B42"/>
    <mergeCell ref="A41:A42"/>
    <mergeCell ref="C41:C42"/>
    <mergeCell ref="C39:C40"/>
    <mergeCell ref="B39:B40"/>
    <mergeCell ref="A39:A40"/>
    <mergeCell ref="K21:K24"/>
    <mergeCell ref="K25:K26"/>
    <mergeCell ref="K27:K30"/>
    <mergeCell ref="K35:K36"/>
    <mergeCell ref="K31:K34"/>
    <mergeCell ref="A37:A38"/>
    <mergeCell ref="G37:I37"/>
    <mergeCell ref="J37:J38"/>
    <mergeCell ref="K37:K38"/>
    <mergeCell ref="C37:C38"/>
    <mergeCell ref="A35:A36"/>
    <mergeCell ref="G35:I35"/>
    <mergeCell ref="B21:C34"/>
    <mergeCell ref="A21:A34"/>
    <mergeCell ref="D35:F35"/>
    <mergeCell ref="C35:C36"/>
    <mergeCell ref="B35:B36"/>
    <mergeCell ref="D25:F25"/>
    <mergeCell ref="D27:F27"/>
    <mergeCell ref="D29:F29"/>
    <mergeCell ref="J260:J261"/>
    <mergeCell ref="A260:A261"/>
    <mergeCell ref="C258:F259"/>
    <mergeCell ref="G256:I256"/>
    <mergeCell ref="C256:F257"/>
    <mergeCell ref="G260:I260"/>
    <mergeCell ref="C260:C261"/>
    <mergeCell ref="B260:B261"/>
    <mergeCell ref="J256:J257"/>
    <mergeCell ref="A256:A257"/>
    <mergeCell ref="A7:A8"/>
    <mergeCell ref="B7:B8"/>
    <mergeCell ref="G7:I7"/>
    <mergeCell ref="D7:F7"/>
    <mergeCell ref="J21:J24"/>
    <mergeCell ref="J25:J26"/>
    <mergeCell ref="D9:F9"/>
    <mergeCell ref="B9:C20"/>
    <mergeCell ref="A9:A20"/>
    <mergeCell ref="D23:F23"/>
    <mergeCell ref="K256:K257"/>
    <mergeCell ref="G258:I258"/>
    <mergeCell ref="J258:J259"/>
    <mergeCell ref="K258:K259"/>
    <mergeCell ref="A3:K3"/>
    <mergeCell ref="A5:K5"/>
    <mergeCell ref="C7:C8"/>
    <mergeCell ref="K7:K8"/>
    <mergeCell ref="J7:J8"/>
    <mergeCell ref="B232:B237"/>
    <mergeCell ref="A232:A237"/>
    <mergeCell ref="D232:F234"/>
    <mergeCell ref="D235:D237"/>
    <mergeCell ref="E235:E237"/>
    <mergeCell ref="F235:F237"/>
    <mergeCell ref="G236:I236"/>
    <mergeCell ref="C232:C237"/>
    <mergeCell ref="K230:K231"/>
    <mergeCell ref="B189:B194"/>
    <mergeCell ref="C189:C194"/>
    <mergeCell ref="K189:K194"/>
    <mergeCell ref="D189:F192"/>
    <mergeCell ref="D193:D194"/>
    <mergeCell ref="E193:E194"/>
    <mergeCell ref="F193:F194"/>
    <mergeCell ref="B210:C221"/>
    <mergeCell ref="C230:C231"/>
    <mergeCell ref="K39:K40"/>
    <mergeCell ref="B222:C229"/>
    <mergeCell ref="A222:A229"/>
    <mergeCell ref="J222:J229"/>
    <mergeCell ref="G230:I230"/>
    <mergeCell ref="J230:J231"/>
    <mergeCell ref="D226:F226"/>
    <mergeCell ref="D228:F228"/>
    <mergeCell ref="D230:F230"/>
    <mergeCell ref="G43:I43"/>
    <mergeCell ref="J31:J34"/>
    <mergeCell ref="J27:J30"/>
    <mergeCell ref="D33:F33"/>
    <mergeCell ref="J35:J36"/>
    <mergeCell ref="G39:I39"/>
    <mergeCell ref="G123:I133"/>
    <mergeCell ref="J39:J40"/>
    <mergeCell ref="G41:I41"/>
    <mergeCell ref="J41:J42"/>
    <mergeCell ref="J51:J58"/>
    <mergeCell ref="B230:B231"/>
    <mergeCell ref="A230:A231"/>
    <mergeCell ref="A252:A253"/>
    <mergeCell ref="A248:A249"/>
    <mergeCell ref="B250:B251"/>
    <mergeCell ref="A210:A221"/>
    <mergeCell ref="B244:B245"/>
    <mergeCell ref="A250:A251"/>
    <mergeCell ref="A244:A245"/>
    <mergeCell ref="A240:A241"/>
    <mergeCell ref="K252:K253"/>
    <mergeCell ref="B254:B255"/>
    <mergeCell ref="A254:A255"/>
    <mergeCell ref="G254:I254"/>
    <mergeCell ref="J254:J255"/>
    <mergeCell ref="K254:K255"/>
    <mergeCell ref="C252:F253"/>
    <mergeCell ref="C254:F255"/>
    <mergeCell ref="B252:B253"/>
    <mergeCell ref="A4:K4"/>
    <mergeCell ref="G250:I250"/>
    <mergeCell ref="J250:J251"/>
    <mergeCell ref="K250:K251"/>
    <mergeCell ref="G195:I201"/>
    <mergeCell ref="A202:A203"/>
    <mergeCell ref="K202:K203"/>
    <mergeCell ref="G204:I204"/>
    <mergeCell ref="K222:K229"/>
    <mergeCell ref="B248:B249"/>
    <mergeCell ref="J248:J249"/>
    <mergeCell ref="K248:K249"/>
    <mergeCell ref="A246:A247"/>
    <mergeCell ref="B246:B247"/>
    <mergeCell ref="G246:I246"/>
    <mergeCell ref="C248:F249"/>
    <mergeCell ref="K244:K245"/>
    <mergeCell ref="D242:F243"/>
    <mergeCell ref="G320:I320"/>
    <mergeCell ref="J320:J321"/>
    <mergeCell ref="D320:F320"/>
    <mergeCell ref="K316:K321"/>
    <mergeCell ref="G318:I318"/>
    <mergeCell ref="J246:J247"/>
    <mergeCell ref="K246:K247"/>
    <mergeCell ref="G248:I248"/>
    <mergeCell ref="J318:J319"/>
    <mergeCell ref="D318:F318"/>
    <mergeCell ref="G314:I314"/>
    <mergeCell ref="D316:F316"/>
    <mergeCell ref="J316:J317"/>
    <mergeCell ref="B316:B317"/>
    <mergeCell ref="J314:J315"/>
    <mergeCell ref="A318:A319"/>
    <mergeCell ref="B320:B321"/>
    <mergeCell ref="A320:A321"/>
    <mergeCell ref="C320:C321"/>
    <mergeCell ref="B318:B319"/>
    <mergeCell ref="C318:C319"/>
    <mergeCell ref="J312:J313"/>
    <mergeCell ref="B314:B315"/>
    <mergeCell ref="D314:F314"/>
    <mergeCell ref="K312:K315"/>
    <mergeCell ref="A316:A317"/>
    <mergeCell ref="C316:C317"/>
    <mergeCell ref="G316:I316"/>
    <mergeCell ref="A314:A315"/>
    <mergeCell ref="C314:C315"/>
    <mergeCell ref="G306:I306"/>
    <mergeCell ref="K306:K311"/>
    <mergeCell ref="J306:J311"/>
    <mergeCell ref="G308:I308"/>
    <mergeCell ref="A312:A313"/>
    <mergeCell ref="B312:B313"/>
    <mergeCell ref="C312:C313"/>
    <mergeCell ref="G312:I312"/>
    <mergeCell ref="D312:F312"/>
    <mergeCell ref="A306:A311"/>
    <mergeCell ref="B304:B305"/>
    <mergeCell ref="C304:C305"/>
    <mergeCell ref="G304:I304"/>
    <mergeCell ref="D304:F304"/>
    <mergeCell ref="J304:J305"/>
    <mergeCell ref="K304:K305"/>
    <mergeCell ref="K300:K301"/>
    <mergeCell ref="B302:B303"/>
    <mergeCell ref="A302:A303"/>
    <mergeCell ref="C302:C303"/>
    <mergeCell ref="G302:I302"/>
    <mergeCell ref="J302:J303"/>
    <mergeCell ref="K302:K303"/>
    <mergeCell ref="B300:B301"/>
    <mergeCell ref="A300:A301"/>
    <mergeCell ref="G300:I300"/>
    <mergeCell ref="A296:A297"/>
    <mergeCell ref="J296:J297"/>
    <mergeCell ref="C300:C301"/>
    <mergeCell ref="D300:F300"/>
    <mergeCell ref="J300:J301"/>
    <mergeCell ref="A298:A299"/>
    <mergeCell ref="K298:K299"/>
    <mergeCell ref="C296:C297"/>
    <mergeCell ref="B296:B297"/>
    <mergeCell ref="G296:I296"/>
    <mergeCell ref="G298:I298"/>
    <mergeCell ref="C298:C299"/>
    <mergeCell ref="B298:B299"/>
    <mergeCell ref="J298:J299"/>
    <mergeCell ref="G288:I288"/>
    <mergeCell ref="F292:F293"/>
    <mergeCell ref="B294:B295"/>
    <mergeCell ref="K296:K297"/>
    <mergeCell ref="G290:I290"/>
    <mergeCell ref="G292:I292"/>
    <mergeCell ref="D292:D293"/>
    <mergeCell ref="E292:E293"/>
    <mergeCell ref="K288:K293"/>
    <mergeCell ref="J288:J293"/>
    <mergeCell ref="A294:A295"/>
    <mergeCell ref="C288:C293"/>
    <mergeCell ref="D288:F291"/>
    <mergeCell ref="A270:A271"/>
    <mergeCell ref="B270:B271"/>
    <mergeCell ref="C270:F271"/>
    <mergeCell ref="A274:A275"/>
    <mergeCell ref="B274:B275"/>
    <mergeCell ref="A272:A273"/>
    <mergeCell ref="C274:F275"/>
    <mergeCell ref="D302:F302"/>
    <mergeCell ref="C246:F247"/>
    <mergeCell ref="D216:F216"/>
    <mergeCell ref="D218:F218"/>
    <mergeCell ref="D220:F220"/>
    <mergeCell ref="C294:C295"/>
    <mergeCell ref="D260:F260"/>
    <mergeCell ref="D294:F294"/>
    <mergeCell ref="D296:F296"/>
    <mergeCell ref="D298:F298"/>
    <mergeCell ref="D43:F47"/>
    <mergeCell ref="D48:D50"/>
    <mergeCell ref="E48:E50"/>
    <mergeCell ref="F48:F50"/>
    <mergeCell ref="C111:F112"/>
    <mergeCell ref="C121:C122"/>
    <mergeCell ref="D113:F113"/>
    <mergeCell ref="C79:C84"/>
    <mergeCell ref="F83:F84"/>
    <mergeCell ref="F96:F100"/>
    <mergeCell ref="D95:F95"/>
    <mergeCell ref="D282:F283"/>
    <mergeCell ref="F280:F281"/>
    <mergeCell ref="D119:F119"/>
    <mergeCell ref="D143:F143"/>
    <mergeCell ref="D121:F122"/>
    <mergeCell ref="C244:F245"/>
    <mergeCell ref="C250:F251"/>
    <mergeCell ref="D123:F125"/>
    <mergeCell ref="D101:F101"/>
    <mergeCell ref="F284:F287"/>
    <mergeCell ref="D284:D287"/>
    <mergeCell ref="D187:F187"/>
    <mergeCell ref="D177:F181"/>
    <mergeCell ref="F182:F184"/>
    <mergeCell ref="E182:E184"/>
    <mergeCell ref="D182:D184"/>
    <mergeCell ref="D185:F185"/>
    <mergeCell ref="E280:E281"/>
    <mergeCell ref="C266:F267"/>
    <mergeCell ref="J177:J184"/>
    <mergeCell ref="J175:J176"/>
    <mergeCell ref="J278:J287"/>
    <mergeCell ref="G287:I287"/>
    <mergeCell ref="G177:I177"/>
    <mergeCell ref="J252:J253"/>
    <mergeCell ref="G252:I252"/>
    <mergeCell ref="G210:K221"/>
    <mergeCell ref="G244:I244"/>
    <mergeCell ref="J244:J245"/>
    <mergeCell ref="B159:B166"/>
    <mergeCell ref="D157:F157"/>
    <mergeCell ref="D198:F200"/>
    <mergeCell ref="D11:F11"/>
    <mergeCell ref="D13:F13"/>
    <mergeCell ref="D15:F15"/>
    <mergeCell ref="D17:F17"/>
    <mergeCell ref="B121:B122"/>
    <mergeCell ref="D31:F31"/>
    <mergeCell ref="D41:F41"/>
    <mergeCell ref="J242:J243"/>
    <mergeCell ref="K242:K243"/>
    <mergeCell ref="K175:K176"/>
    <mergeCell ref="J187:J188"/>
    <mergeCell ref="K187:K188"/>
    <mergeCell ref="K185:K186"/>
    <mergeCell ref="J238:J239"/>
    <mergeCell ref="K238:K239"/>
    <mergeCell ref="J185:J186"/>
    <mergeCell ref="K177:K184"/>
    <mergeCell ref="F56:F58"/>
    <mergeCell ref="F89:F90"/>
    <mergeCell ref="D83:D84"/>
    <mergeCell ref="E83:E84"/>
    <mergeCell ref="C77:F78"/>
    <mergeCell ref="C109:F110"/>
    <mergeCell ref="E96:E100"/>
    <mergeCell ref="D96:D100"/>
    <mergeCell ref="D91:F91"/>
    <mergeCell ref="D93:F93"/>
    <mergeCell ref="A175:A176"/>
    <mergeCell ref="G167:I167"/>
    <mergeCell ref="D167:F170"/>
    <mergeCell ref="G169:I169"/>
    <mergeCell ref="C175:C176"/>
    <mergeCell ref="B167:B174"/>
    <mergeCell ref="G173:I173"/>
    <mergeCell ref="G175:I175"/>
    <mergeCell ref="D175:F175"/>
    <mergeCell ref="B175:B176"/>
    <mergeCell ref="C185:C186"/>
    <mergeCell ref="B185:B186"/>
    <mergeCell ref="A185:A186"/>
    <mergeCell ref="G185:I185"/>
    <mergeCell ref="C187:C188"/>
    <mergeCell ref="B187:B188"/>
    <mergeCell ref="G242:I242"/>
    <mergeCell ref="C242:C243"/>
    <mergeCell ref="B242:B243"/>
    <mergeCell ref="A242:A243"/>
    <mergeCell ref="A187:A188"/>
    <mergeCell ref="G187:I187"/>
    <mergeCell ref="D214:F214"/>
    <mergeCell ref="D222:F224"/>
    <mergeCell ref="G234:I234"/>
    <mergeCell ref="G238:I238"/>
    <mergeCell ref="A238:A239"/>
    <mergeCell ref="D238:F238"/>
    <mergeCell ref="A195:A201"/>
    <mergeCell ref="G222:I228"/>
    <mergeCell ref="G229:I229"/>
    <mergeCell ref="C202:C203"/>
    <mergeCell ref="D202:F202"/>
    <mergeCell ref="D210:F210"/>
    <mergeCell ref="D212:F212"/>
    <mergeCell ref="B238:B239"/>
    <mergeCell ref="B240:B241"/>
    <mergeCell ref="C240:C241"/>
    <mergeCell ref="G240:I240"/>
    <mergeCell ref="J240:J241"/>
    <mergeCell ref="K240:K241"/>
    <mergeCell ref="D240:F240"/>
    <mergeCell ref="C238:C239"/>
    <mergeCell ref="K278:K281"/>
    <mergeCell ref="A276:A277"/>
    <mergeCell ref="B276:C277"/>
    <mergeCell ref="D276:F276"/>
    <mergeCell ref="G276:K277"/>
    <mergeCell ref="G278:I286"/>
    <mergeCell ref="E284:E287"/>
    <mergeCell ref="D278:F279"/>
    <mergeCell ref="D280:D281"/>
    <mergeCell ref="G294:I294"/>
    <mergeCell ref="J294:J295"/>
    <mergeCell ref="K294:K295"/>
    <mergeCell ref="G121:I121"/>
    <mergeCell ref="K123:K126"/>
    <mergeCell ref="J123:J144"/>
    <mergeCell ref="K127:K136"/>
    <mergeCell ref="K137:K140"/>
    <mergeCell ref="K141:K144"/>
    <mergeCell ref="K145:K146"/>
    <mergeCell ref="D133:F133"/>
    <mergeCell ref="G119:I119"/>
    <mergeCell ref="J119:J120"/>
    <mergeCell ref="K119:K120"/>
    <mergeCell ref="J121:J122"/>
    <mergeCell ref="K121:K122"/>
    <mergeCell ref="C145:C146"/>
    <mergeCell ref="G134:I144"/>
    <mergeCell ref="B123:C144"/>
    <mergeCell ref="D145:F145"/>
    <mergeCell ref="D141:F141"/>
    <mergeCell ref="A123:A144"/>
    <mergeCell ref="D135:F135"/>
    <mergeCell ref="D137:F137"/>
    <mergeCell ref="D139:F139"/>
    <mergeCell ref="D127:F127"/>
    <mergeCell ref="A149:A150"/>
    <mergeCell ref="C147:C148"/>
    <mergeCell ref="B147:B148"/>
    <mergeCell ref="A147:A148"/>
    <mergeCell ref="K147:K148"/>
    <mergeCell ref="B149:B150"/>
    <mergeCell ref="J147:J148"/>
    <mergeCell ref="D147:F147"/>
    <mergeCell ref="G149:I149"/>
    <mergeCell ref="J149:J150"/>
    <mergeCell ref="K149:K150"/>
    <mergeCell ref="D149:F149"/>
    <mergeCell ref="C149:C150"/>
    <mergeCell ref="G151:I151"/>
    <mergeCell ref="C153:C154"/>
    <mergeCell ref="D153:F153"/>
    <mergeCell ref="G153:I153"/>
    <mergeCell ref="K151:K152"/>
    <mergeCell ref="C151:C152"/>
    <mergeCell ref="D151:F151"/>
    <mergeCell ref="J145:J146"/>
    <mergeCell ref="D129:F129"/>
    <mergeCell ref="D131:F131"/>
    <mergeCell ref="B157:B158"/>
    <mergeCell ref="G157:I157"/>
    <mergeCell ref="A155:A156"/>
    <mergeCell ref="B155:B156"/>
    <mergeCell ref="C155:C156"/>
    <mergeCell ref="G155:I155"/>
    <mergeCell ref="D155:F155"/>
    <mergeCell ref="A157:A158"/>
    <mergeCell ref="C157:C158"/>
    <mergeCell ref="G9:K20"/>
    <mergeCell ref="C69:F70"/>
    <mergeCell ref="C71:F72"/>
    <mergeCell ref="C73:F74"/>
    <mergeCell ref="D19:F19"/>
    <mergeCell ref="D21:F21"/>
    <mergeCell ref="K153:K154"/>
    <mergeCell ref="G21:I27"/>
    <mergeCell ref="E164:E166"/>
    <mergeCell ref="F164:F166"/>
    <mergeCell ref="G159:I159"/>
    <mergeCell ref="J159:J166"/>
    <mergeCell ref="G161:I161"/>
    <mergeCell ref="G163:I163"/>
    <mergeCell ref="G165:I165"/>
    <mergeCell ref="D159:F163"/>
    <mergeCell ref="D164:D166"/>
    <mergeCell ref="G28:I34"/>
    <mergeCell ref="K159:K166"/>
    <mergeCell ref="J157:J158"/>
    <mergeCell ref="K157:K158"/>
    <mergeCell ref="J155:J156"/>
    <mergeCell ref="K155:K156"/>
    <mergeCell ref="J151:J152"/>
    <mergeCell ref="G147:I147"/>
    <mergeCell ref="J153:J154"/>
    <mergeCell ref="G145:I145"/>
  </mergeCells>
  <printOptions/>
  <pageMargins left="0.31496062992125984" right="0.15748031496062992" top="0.4330708661417323" bottom="0.38" header="1.28" footer="0.43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Мандрова</cp:lastModifiedBy>
  <cp:lastPrinted>2018-05-16T12:42:10Z</cp:lastPrinted>
  <dcterms:created xsi:type="dcterms:W3CDTF">1996-10-08T23:32:33Z</dcterms:created>
  <dcterms:modified xsi:type="dcterms:W3CDTF">2018-05-16T12:44:58Z</dcterms:modified>
  <cp:category/>
  <cp:version/>
  <cp:contentType/>
  <cp:contentStatus/>
</cp:coreProperties>
</file>